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6" i="2"/>
  <c r="L16" s="1"/>
  <c r="E45"/>
  <c r="F16"/>
  <c r="F45"/>
  <c r="F46" s="1"/>
  <c r="G16"/>
  <c r="G45"/>
  <c r="G46"/>
  <c r="H16"/>
  <c r="H46" s="1"/>
  <c r="D9" i="5" s="1"/>
  <c r="H45" i="2"/>
  <c r="I16"/>
  <c r="I46" s="1"/>
  <c r="I45"/>
  <c r="J16"/>
  <c r="J45"/>
  <c r="J46" s="1"/>
  <c r="D3" i="5" s="1"/>
  <c r="K16" i="2"/>
  <c r="K45"/>
  <c r="K46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8" l="1"/>
  <c r="D7"/>
  <c r="E46" i="2"/>
  <c r="L46" l="1"/>
  <c r="D10" i="5"/>
</calcChain>
</file>

<file path=xl/sharedStrings.xml><?xml version="1.0" encoding="utf-8"?>
<sst xmlns="http://schemas.openxmlformats.org/spreadsheetml/2006/main" count="288" uniqueCount="216">
  <si>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</si>
  <si>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</si>
  <si>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</si>
  <si>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</si>
  <si>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</si>
  <si>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</si>
  <si>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</si>
  <si>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</si>
  <si>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</si>
  <si>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</si>
  <si>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</si>
  <si>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</si>
  <si>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</si>
  <si>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</si>
  <si>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</si>
  <si>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</si>
  <si>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</si>
  <si>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</si>
  <si>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</si>
  <si>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</si>
  <si>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</si>
  <si>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</si>
  <si>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</si>
  <si>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</si>
  <si>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</si>
  <si>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</si>
  <si>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</si>
  <si>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</si>
  <si>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</si>
  <si>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</si>
  <si>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</si>
  <si>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</si>
  <si>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</si>
  <si>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</si>
  <si>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</si>
  <si>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</si>
  <si>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</si>
  <si>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</si>
  <si>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</si>
  <si>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</si>
  <si>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</si>
  <si>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</si>
  <si>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</si>
  <si>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</si>
  <si>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</si>
  <si>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</si>
  <si>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</si>
  <si>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</si>
  <si>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</si>
  <si>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</si>
  <si>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</si>
  <si>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</si>
  <si>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</si>
  <si>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</si>
  <si>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</si>
  <si>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</si>
  <si>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</si>
  <si>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</si>
  <si>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</si>
  <si>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</si>
  <si>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</si>
  <si>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</si>
  <si>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</si>
  <si>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</si>
  <si>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</si>
  <si>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</si>
  <si>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</si>
  <si>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</si>
  <si>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</si>
  <si>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</si>
  <si>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</si>
  <si>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</si>
  <si>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</si>
  <si>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</si>
  <si>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</si>
  <si>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</si>
  <si>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</si>
  <si>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</si>
  <si>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</si>
  <si>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</si>
  <si>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</si>
  <si>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</si>
  <si>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</si>
  <si>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</si>
  <si>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</si>
  <si>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</si>
  <si>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</si>
  <si>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</si>
  <si>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</si>
  <si>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</si>
  <si>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</si>
  <si>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</si>
  <si>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</si>
  <si>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</si>
  <si>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</si>
  <si>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</si>
  <si>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</si>
  <si>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</si>
  <si>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</si>
  <si>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</si>
  <si>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</si>
  <si>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</si>
  <si>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</si>
  <si>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</si>
  <si>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</si>
  <si>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</si>
  <si>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</si>
  <si>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</si>
  <si>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</si>
  <si>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</si>
  <si>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</si>
  <si>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</si>
  <si>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</si>
  <si>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</si>
  <si>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</si>
  <si>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</si>
  <si>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</si>
  <si>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</si>
  <si>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</si>
  <si>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</si>
  <si>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</si>
  <si>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</si>
  <si>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</si>
  <si>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</si>
  <si>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</si>
  <si>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</si>
  <si>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</si>
  <si>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</si>
  <si>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</si>
  <si>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</si>
  <si>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</si>
  <si>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</si>
  <si>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</si>
  <si>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</si>
  <si>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</si>
  <si>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</si>
  <si>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</si>
  <si>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</si>
  <si>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</si>
  <si>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</si>
  <si>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</si>
  <si>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</si>
  <si>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</si>
  <si>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</si>
  <si>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</si>
  <si>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</si>
  <si>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</si>
  <si>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</si>
  <si>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</si>
  <si>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</si>
  <si>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</si>
  <si>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</si>
  <si>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</si>
  <si>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</si>
  <si>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</si>
  <si>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</si>
  <si>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</si>
  <si>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</si>
  <si>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</si>
  <si>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</si>
  <si>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</si>
  <si>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</si>
  <si>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</si>
  <si>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</si>
  <si>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</si>
  <si>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</si>
  <si>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</si>
  <si>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</si>
  <si>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</si>
  <si>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</si>
  <si>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</si>
  <si>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</si>
  <si>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</si>
  <si>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</si>
  <si>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</si>
  <si>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</si>
  <si>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</si>
  <si>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</si>
  <si>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</si>
  <si>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</si>
  <si>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</si>
  <si>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</si>
  <si>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</si>
  <si>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</si>
  <si>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</si>
  <si>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</si>
  <si>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</si>
  <si>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</si>
  <si>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</si>
  <si>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</si>
  <si>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</si>
  <si>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</si>
  <si>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</si>
  <si>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</si>
  <si>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</si>
  <si>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</si>
  <si>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</si>
  <si>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</si>
  <si>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</si>
  <si>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</si>
  <si>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</si>
  <si>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</si>
  <si>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</si>
  <si>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</si>
  <si>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</si>
  <si>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</si>
  <si>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</si>
  <si>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</si>
  <si>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</si>
  <si>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</si>
  <si>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</si>
  <si>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Ю.А.Коптєв</t>
  </si>
  <si>
    <t>(П.І.Б.)</t>
  </si>
  <si>
    <t>Н.І. Гайдаш</t>
  </si>
  <si>
    <t>(05757)42358</t>
  </si>
  <si>
    <t>5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</si>
</sst>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&amp;L5F7AE9DB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23</v>
      </c>
      <c r="F6" s="93">
        <v>8</v>
      </c>
      <c r="G6" s="93"/>
      <c r="H6" s="93">
        <v>8</v>
      </c>
      <c r="I6" s="93" t="s">
        <v>71</v>
      </c>
      <c r="J6" s="93">
        <v>15</v>
      </c>
      <c r="K6" s="94">
        <v>8</v>
      </c>
      <c r="L6" s="106">
        <f t="shared" ref="L6:L46" si="0">E6-F6</f>
        <v>15</v>
      </c>
    </row>
    <row r="7" spans="1:12">
      <c r="A7" s="66"/>
      <c r="B7" s="72" t="s">
        <v>33</v>
      </c>
      <c r="C7" s="82"/>
      <c r="D7" s="90">
        <v>2</v>
      </c>
      <c r="E7" s="93">
        <v>40</v>
      </c>
      <c r="F7" s="93">
        <v>40</v>
      </c>
      <c r="G7" s="93"/>
      <c r="H7" s="93">
        <v>39</v>
      </c>
      <c r="I7" s="93">
        <v>37</v>
      </c>
      <c r="J7" s="93">
        <v>1</v>
      </c>
      <c r="K7" s="94"/>
      <c r="L7" s="106">
        <f t="shared" si="0"/>
        <v>0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13</v>
      </c>
      <c r="F9" s="93">
        <v>13</v>
      </c>
      <c r="G9" s="93"/>
      <c r="H9" s="94">
        <v>11</v>
      </c>
      <c r="I9" s="93">
        <v>11</v>
      </c>
      <c r="J9" s="93">
        <v>2</v>
      </c>
      <c r="K9" s="94"/>
      <c r="L9" s="106">
        <f t="shared" si="0"/>
        <v>0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>
        <v>1</v>
      </c>
      <c r="F14" s="93">
        <v>1</v>
      </c>
      <c r="G14" s="93"/>
      <c r="H14" s="93">
        <v>1</v>
      </c>
      <c r="I14" s="93">
        <v>1</v>
      </c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77</v>
      </c>
      <c r="F16" s="94">
        <f t="shared" si="1"/>
        <v>62</v>
      </c>
      <c r="G16" s="94">
        <f t="shared" si="1"/>
        <v>0</v>
      </c>
      <c r="H16" s="94">
        <f t="shared" si="1"/>
        <v>59</v>
      </c>
      <c r="I16" s="94">
        <f t="shared" si="1"/>
        <v>49</v>
      </c>
      <c r="J16" s="94">
        <f t="shared" si="1"/>
        <v>18</v>
      </c>
      <c r="K16" s="94">
        <f t="shared" si="1"/>
        <v>8</v>
      </c>
      <c r="L16" s="106">
        <f t="shared" si="0"/>
        <v>15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2</v>
      </c>
      <c r="F17" s="94">
        <v>2</v>
      </c>
      <c r="G17" s="94"/>
      <c r="H17" s="94">
        <v>2</v>
      </c>
      <c r="I17" s="94">
        <v>2</v>
      </c>
      <c r="J17" s="94"/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3</v>
      </c>
      <c r="F18" s="94">
        <v>2</v>
      </c>
      <c r="G18" s="94"/>
      <c r="H18" s="94">
        <v>2</v>
      </c>
      <c r="I18" s="94">
        <v>1</v>
      </c>
      <c r="J18" s="94">
        <v>1</v>
      </c>
      <c r="K18" s="94"/>
      <c r="L18" s="106">
        <f t="shared" si="0"/>
        <v>1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</v>
      </c>
      <c r="F20" s="94">
        <v>1</v>
      </c>
      <c r="G20" s="94"/>
      <c r="H20" s="94">
        <v>1</v>
      </c>
      <c r="I20" s="94">
        <v>1</v>
      </c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4</v>
      </c>
      <c r="F25" s="94">
        <v>3</v>
      </c>
      <c r="G25" s="94"/>
      <c r="H25" s="94">
        <v>3</v>
      </c>
      <c r="I25" s="94">
        <v>2</v>
      </c>
      <c r="J25" s="94">
        <v>1</v>
      </c>
      <c r="K25" s="94"/>
      <c r="L25" s="106">
        <f t="shared" si="0"/>
        <v>1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39</v>
      </c>
      <c r="F26" s="94">
        <v>39</v>
      </c>
      <c r="G26" s="94"/>
      <c r="H26" s="94">
        <v>39</v>
      </c>
      <c r="I26" s="94">
        <v>39</v>
      </c>
      <c r="J26" s="94"/>
      <c r="K26" s="94"/>
      <c r="L26" s="106">
        <f t="shared" si="0"/>
        <v>0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1</v>
      </c>
      <c r="F27" s="94"/>
      <c r="G27" s="94"/>
      <c r="H27" s="94">
        <v>1</v>
      </c>
      <c r="I27" s="94">
        <v>1</v>
      </c>
      <c r="J27" s="94"/>
      <c r="K27" s="94"/>
      <c r="L27" s="106">
        <f t="shared" si="0"/>
        <v>1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59</v>
      </c>
      <c r="F28" s="94">
        <v>56</v>
      </c>
      <c r="G28" s="94"/>
      <c r="H28" s="94">
        <v>53</v>
      </c>
      <c r="I28" s="94">
        <v>52</v>
      </c>
      <c r="J28" s="94">
        <v>6</v>
      </c>
      <c r="K28" s="94"/>
      <c r="L28" s="106">
        <f t="shared" si="0"/>
        <v>3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77</v>
      </c>
      <c r="F29" s="94">
        <v>52</v>
      </c>
      <c r="G29" s="94"/>
      <c r="H29" s="94">
        <v>46</v>
      </c>
      <c r="I29" s="94">
        <v>38</v>
      </c>
      <c r="J29" s="94">
        <v>31</v>
      </c>
      <c r="K29" s="94"/>
      <c r="L29" s="106">
        <f t="shared" si="0"/>
        <v>25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27</v>
      </c>
      <c r="F30" s="94">
        <v>26</v>
      </c>
      <c r="G30" s="94"/>
      <c r="H30" s="94">
        <v>26</v>
      </c>
      <c r="I30" s="94">
        <v>22</v>
      </c>
      <c r="J30" s="94">
        <v>1</v>
      </c>
      <c r="K30" s="94"/>
      <c r="L30" s="106">
        <f t="shared" si="0"/>
        <v>1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27</v>
      </c>
      <c r="F31" s="94">
        <v>22</v>
      </c>
      <c r="G31" s="94"/>
      <c r="H31" s="94">
        <v>25</v>
      </c>
      <c r="I31" s="94">
        <v>24</v>
      </c>
      <c r="J31" s="94">
        <v>2</v>
      </c>
      <c r="K31" s="94"/>
      <c r="L31" s="106">
        <f t="shared" si="0"/>
        <v>5</v>
      </c>
    </row>
    <row r="32" spans="1:12" ht="18.2" customHeight="1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6">
        <f t="shared" si="0"/>
        <v>0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11</v>
      </c>
      <c r="F37" s="94">
        <v>10</v>
      </c>
      <c r="G37" s="94"/>
      <c r="H37" s="94">
        <v>8</v>
      </c>
      <c r="I37" s="94">
        <v>6</v>
      </c>
      <c r="J37" s="94">
        <v>3</v>
      </c>
      <c r="K37" s="94"/>
      <c r="L37" s="106">
        <f t="shared" si="0"/>
        <v>1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167</v>
      </c>
      <c r="F40" s="94">
        <v>133</v>
      </c>
      <c r="G40" s="94"/>
      <c r="H40" s="94">
        <v>124</v>
      </c>
      <c r="I40" s="94">
        <v>108</v>
      </c>
      <c r="J40" s="94">
        <v>43</v>
      </c>
      <c r="K40" s="94"/>
      <c r="L40" s="106">
        <f t="shared" si="0"/>
        <v>34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49</v>
      </c>
      <c r="F41" s="94">
        <v>47</v>
      </c>
      <c r="G41" s="94"/>
      <c r="H41" s="94">
        <v>45</v>
      </c>
      <c r="I41" s="94" t="s">
        <v>71</v>
      </c>
      <c r="J41" s="94">
        <v>4</v>
      </c>
      <c r="K41" s="94"/>
      <c r="L41" s="106">
        <f t="shared" si="0"/>
        <v>2</v>
      </c>
    </row>
    <row r="42" spans="1:12" ht="16.7" customHeight="1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2</v>
      </c>
      <c r="F43" s="94">
        <v>2</v>
      </c>
      <c r="G43" s="94"/>
      <c r="H43" s="94">
        <v>2</v>
      </c>
      <c r="I43" s="94">
        <v>2</v>
      </c>
      <c r="J43" s="94"/>
      <c r="K43" s="94"/>
      <c r="L43" s="106">
        <f t="shared" si="0"/>
        <v>0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51</v>
      </c>
      <c r="F45" s="94">
        <f>F41+F43+F44</f>
        <v>49</v>
      </c>
      <c r="G45" s="94">
        <f>G41+G43+G44</f>
        <v>0</v>
      </c>
      <c r="H45" s="94">
        <f>H41+H43+H44</f>
        <v>47</v>
      </c>
      <c r="I45" s="94">
        <f>I43+I44</f>
        <v>2</v>
      </c>
      <c r="J45" s="94">
        <f>J41+J43+J44</f>
        <v>4</v>
      </c>
      <c r="K45" s="94">
        <f>K41+K43+K44</f>
        <v>0</v>
      </c>
      <c r="L45" s="106">
        <f t="shared" si="0"/>
        <v>2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299</v>
      </c>
      <c r="F46" s="94">
        <f t="shared" si="2"/>
        <v>247</v>
      </c>
      <c r="G46" s="94">
        <f t="shared" si="2"/>
        <v>0</v>
      </c>
      <c r="H46" s="94">
        <f t="shared" si="2"/>
        <v>233</v>
      </c>
      <c r="I46" s="94">
        <f t="shared" si="2"/>
        <v>161</v>
      </c>
      <c r="J46" s="94">
        <f t="shared" si="2"/>
        <v>66</v>
      </c>
      <c r="K46" s="94">
        <f t="shared" si="2"/>
        <v>8</v>
      </c>
      <c r="L46" s="106">
        <f t="shared" si="0"/>
        <v>52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&amp;R2&amp;L5F7AE9DB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1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14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1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3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5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3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2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>
        <v>2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/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>
        <v>2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/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3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/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/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1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1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4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7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4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4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&amp;R3&amp;L5F7AE9DB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8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8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1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/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2</v>
      </c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/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30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2</v>
      </c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8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2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3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1</v>
      </c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22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30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28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92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75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3896067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681265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2</v>
      </c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/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5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2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228</v>
      </c>
      <c r="F57" s="233">
        <f>F58+F61+F62+F63</f>
        <v>5</v>
      </c>
      <c r="G57" s="233">
        <f>G58+G61+G62+G63</f>
        <v>0</v>
      </c>
      <c r="H57" s="233">
        <f>H58+H61+H62+H63</f>
        <v>0</v>
      </c>
      <c r="I57" s="233">
        <f>I58+I61+I62+I63</f>
        <v>0</v>
      </c>
      <c r="J57" s="50"/>
    </row>
    <row r="58" spans="1:10">
      <c r="A58" s="131" t="s">
        <v>132</v>
      </c>
      <c r="B58" s="131"/>
      <c r="C58" s="131"/>
      <c r="D58" s="131"/>
      <c r="E58" s="94">
        <v>59</v>
      </c>
      <c r="F58" s="94"/>
      <c r="G58" s="94"/>
      <c r="H58" s="94"/>
      <c r="I58" s="94"/>
      <c r="J58" s="50"/>
    </row>
    <row r="59" spans="1:10">
      <c r="A59" s="169" t="s">
        <v>133</v>
      </c>
      <c r="B59" s="129"/>
      <c r="C59" s="129"/>
      <c r="D59" s="148"/>
      <c r="E59" s="94">
        <v>8</v>
      </c>
      <c r="F59" s="94"/>
      <c r="G59" s="94"/>
      <c r="H59" s="94"/>
      <c r="I59" s="94"/>
      <c r="J59" s="50"/>
    </row>
    <row r="60" spans="1:10">
      <c r="A60" s="169" t="s">
        <v>134</v>
      </c>
      <c r="B60" s="129"/>
      <c r="C60" s="129"/>
      <c r="D60" s="148"/>
      <c r="E60" s="94">
        <v>39</v>
      </c>
      <c r="F60" s="94"/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3</v>
      </c>
      <c r="F61" s="94"/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119</v>
      </c>
      <c r="F62" s="94">
        <v>5</v>
      </c>
      <c r="G62" s="94"/>
      <c r="H62" s="94"/>
      <c r="I62" s="94"/>
      <c r="J62" s="50"/>
    </row>
    <row r="63" spans="1:10">
      <c r="A63" s="131" t="s">
        <v>137</v>
      </c>
      <c r="B63" s="131"/>
      <c r="C63" s="131"/>
      <c r="D63" s="131"/>
      <c r="E63" s="94">
        <v>47</v>
      </c>
      <c r="F63" s="94"/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127</v>
      </c>
      <c r="G67" s="221">
        <v>1384691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93</v>
      </c>
      <c r="G68" s="222">
        <v>1303045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34</v>
      </c>
      <c r="G69" s="222">
        <v>81646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25</v>
      </c>
      <c r="G70" s="221">
        <v>10625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&amp;R4&amp;L5F7AE9DB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12.121212121212121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44.444444444444443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0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94.331983805668017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116.5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149.5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15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5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26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37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22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7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/>
      <c r="D26" s="182"/>
    </row>
    <row r="27" spans="1:7" ht="12.95" customHeight="1">
      <c r="A27" s="244" t="s">
        <v>205</v>
      </c>
      <c r="B27" s="248"/>
      <c r="C27" s="182"/>
      <c r="D27" s="182"/>
    </row>
    <row r="28" spans="1:7" ht="15.95" customHeight="1">
      <c r="C28" s="91"/>
      <c r="D28" s="91"/>
    </row>
    <row r="29" spans="1:7" ht="12.95" customHeight="1">
      <c r="C29" s="253" t="s">
        <v>215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&amp;R5&amp;L5F7AE9DB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2021-09-21T07:48:51Z</dcterms:created>
  <dcterms:modified xsi:type="dcterms:W3CDTF">2021-09-21T07:48:51Z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7AD1603F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