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<sst xmlns="http://schemas.openxmlformats.org/spreadsheetml/2006/main" count="154" uniqueCount="128">
  <si>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</si>
  <si>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</si>
  <si>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</si>
  <si>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</si>
  <si>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</si>
  <si>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</si>
  <si>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</si>
  <si>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</si>
  <si>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</si>
  <si>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</si>
  <si>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</si>
  <si>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</si>
  <si>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</si>
  <si>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</si>
  <si>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</si>
  <si>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</si>
  <si>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</si>
  <si>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</si>
  <si>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</si>
  <si>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</si>
  <si>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</si>
  <si>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</si>
  <si>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</si>
  <si>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</si>
  <si>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</si>
  <si>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</si>
  <si>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</si>
  <si>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</si>
  <si>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</si>
  <si>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</si>
  <si>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</si>
  <si>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</si>
  <si>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</si>
  <si>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</si>
  <si>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</si>
  <si>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</si>
  <si>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</si>
  <si>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</si>
  <si>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</si>
  <si>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</si>
  <si>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</si>
  <si>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</si>
  <si>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</si>
  <si>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</si>
  <si>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</si>
  <si>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</si>
  <si>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</si>
  <si>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</si>
  <si>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</si>
  <si>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</si>
  <si>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</si>
  <si>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</si>
  <si>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</si>
  <si>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</si>
  <si>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</si>
  <si>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</si>
  <si>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</si>
  <si>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</si>
  <si>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</si>
  <si>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</si>
  <si>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</si>
  <si>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</si>
  <si>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</si>
  <si>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</si>
  <si>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</si>
  <si>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</si>
  <si>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</si>
  <si>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</si>
  <si>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</si>
  <si>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</si>
  <si>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</si>
  <si>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</si>
  <si>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</si>
  <si>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</si>
  <si>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</si>
  <si>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</si>
  <si>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</si>
  <si>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</si>
  <si>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</si>
  <si>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</si>
  <si>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</si>
  <si>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</si>
  <si>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</si>
  <si>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</si>
  <si>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</si>
  <si>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</si>
  <si>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</si>
  <si>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</si>
  <si>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</si>
  <si>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</si>
  <si>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</si>
  <si>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</si>
  <si>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</si>
  <si>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</si>
  <si>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</si>
  <si>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</si>
  <si>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</si>
  <si>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</si>
  <si>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</si>
  <si>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</si>
  <si>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</si>
  <si>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</si>
  <si>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</si>
  <si>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</si>
  <si>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</si>
  <si>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</si>
  <si>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</si>
  <si>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</si>
  <si>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</si>
  <si>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</si>
  <si>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</si>
  <si>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</si>
  <si>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</si>
  <si>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</si>
  <si>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</si>
  <si>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</si>
  <si>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</si>
  <si>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</si>
  <si>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</si>
  <si>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Барвінківський районний суд Харківської області</t>
  </si>
  <si>
    <t>64701. Харківська область.м. Барвінково</t>
  </si>
  <si>
    <t>вул. Богдана Хмельницького</t>
  </si>
  <si>
    <t/>
  </si>
  <si>
    <t>Ю.А.Коптєв</t>
  </si>
  <si>
    <t>І.С. Обихвіст</t>
  </si>
  <si>
    <t>0(5757)42358</t>
  </si>
  <si>
    <t>inbox@brv.hr.court.gov.ua</t>
  </si>
  <si>
    <t>12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</si>
</sst>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&amp;LB6FDED84&amp;C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509</v>
      </c>
      <c r="D6" s="96">
        <f>SUM(D7,D10,D13,D14,D15,D21,D24,D25,D18,D19,D20)</f>
        <v>480334.5500000003</v>
      </c>
      <c r="E6" s="96">
        <f>SUM(E7,E10,E13,E14,E15,E21,E24,E25,E18,E19,E20)</f>
        <v>372</v>
      </c>
      <c r="F6" s="96">
        <f>SUM(F7,F10,F13,F14,F15,F21,F24,F25,F18,F19,F20)</f>
        <v>404942.8300000001</v>
      </c>
      <c r="G6" s="96">
        <f>SUM(G7,G10,G13,G14,G15,G21,G24,G25,G18,G19,G20)</f>
        <v>9</v>
      </c>
      <c r="H6" s="96">
        <f>SUM(H7,H10,H13,H14,H15,H21,H24,H25,H18,H19,H20)</f>
        <v>63011.43000000001</v>
      </c>
      <c r="I6" s="96">
        <f>SUM(I7,I10,I13,I14,I15,I21,I24,I25,I18,I19,I20)</f>
        <v>144</v>
      </c>
      <c r="J6" s="96">
        <f>SUM(J7,J10,J13,J14,J15,J21,J24,J25,J18,J19,J20)</f>
        <v>57969.530000000006</v>
      </c>
      <c r="K6" s="96">
        <f>SUM(K7,K10,K13,K14,K15,K21,K24,K25,K18,K19,K20)</f>
        <v>138</v>
      </c>
      <c r="L6" s="96">
        <f>SUM(L7,L10,L13,L14,L15,L21,L24,L25,L18,L19,L20)</f>
        <v>76732.4</v>
      </c>
    </row>
    <row r="7" spans="1:12" ht="16.5" customHeight="1">
      <c r="A7" s="87">
        <v>2</v>
      </c>
      <c r="B7" s="90" t="s">
        <v>74</v>
      </c>
      <c r="C7" s="97">
        <v>180</v>
      </c>
      <c r="D7" s="97">
        <v>337608.75</v>
      </c>
      <c r="E7" s="97">
        <v>149</v>
      </c>
      <c r="F7" s="97">
        <v>288019.63</v>
      </c>
      <c r="G7" s="97">
        <v>6</v>
      </c>
      <c r="H7" s="97">
        <v>61329.83</v>
      </c>
      <c r="I7" s="97">
        <v>45</v>
      </c>
      <c r="J7" s="97">
        <v>34637.33</v>
      </c>
      <c r="K7" s="97">
        <v>31</v>
      </c>
      <c r="L7" s="97">
        <v>49406.4</v>
      </c>
    </row>
    <row r="8" spans="1:12" ht="16.5" customHeight="1">
      <c r="A8" s="87">
        <v>3</v>
      </c>
      <c r="B8" s="91" t="s">
        <v>75</v>
      </c>
      <c r="C8" s="97">
        <v>110</v>
      </c>
      <c r="D8" s="97">
        <v>231220</v>
      </c>
      <c r="E8" s="97">
        <v>108</v>
      </c>
      <c r="F8" s="97">
        <v>226835</v>
      </c>
      <c r="G8" s="97">
        <v>4</v>
      </c>
      <c r="H8" s="97">
        <v>57542.37</v>
      </c>
      <c r="I8" s="97">
        <v>36</v>
      </c>
      <c r="J8" s="97">
        <v>28133.82</v>
      </c>
      <c r="K8" s="97">
        <v>2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70</v>
      </c>
      <c r="D9" s="97">
        <v>106388.75</v>
      </c>
      <c r="E9" s="97">
        <v>41</v>
      </c>
      <c r="F9" s="97">
        <v>61184.63</v>
      </c>
      <c r="G9" s="97">
        <v>2</v>
      </c>
      <c r="H9" s="97">
        <v>3787.46</v>
      </c>
      <c r="I9" s="97">
        <v>9</v>
      </c>
      <c r="J9" s="97">
        <v>6503.51</v>
      </c>
      <c r="K9" s="97">
        <v>29</v>
      </c>
      <c r="L9" s="97">
        <v>45202.4</v>
      </c>
    </row>
    <row r="10" spans="1:12" ht="19.5" customHeight="1">
      <c r="A10" s="87">
        <v>5</v>
      </c>
      <c r="B10" s="90" t="s">
        <v>77</v>
      </c>
      <c r="C10" s="97">
        <v>44</v>
      </c>
      <c r="D10" s="97">
        <v>38256.4</v>
      </c>
      <c r="E10" s="97">
        <v>39</v>
      </c>
      <c r="F10" s="97">
        <v>33566</v>
      </c>
      <c r="G10" s="97">
        <v>1</v>
      </c>
      <c r="H10" s="97">
        <v>840.8</v>
      </c>
      <c r="I10" s="97">
        <v>3</v>
      </c>
      <c r="J10" s="97">
        <v>2522.4</v>
      </c>
      <c r="K10" s="97">
        <v>5</v>
      </c>
      <c r="L10" s="97">
        <v>5465.2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2102</v>
      </c>
      <c r="E11" s="97"/>
      <c r="F11" s="97"/>
      <c r="G11" s="97"/>
      <c r="H11" s="97"/>
      <c r="I11" s="97">
        <v>1</v>
      </c>
      <c r="J11" s="97">
        <v>840.8</v>
      </c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43</v>
      </c>
      <c r="D12" s="97">
        <v>36154.4</v>
      </c>
      <c r="E12" s="97">
        <v>39</v>
      </c>
      <c r="F12" s="97">
        <v>33566</v>
      </c>
      <c r="G12" s="97">
        <v>1</v>
      </c>
      <c r="H12" s="97">
        <v>840.8</v>
      </c>
      <c r="I12" s="97">
        <v>2</v>
      </c>
      <c r="J12" s="97">
        <v>1681.6</v>
      </c>
      <c r="K12" s="97">
        <v>4</v>
      </c>
      <c r="L12" s="97">
        <v>3363.2</v>
      </c>
    </row>
    <row r="13" spans="1:12" ht="15" customHeight="1">
      <c r="A13" s="87">
        <v>8</v>
      </c>
      <c r="B13" s="90" t="s">
        <v>18</v>
      </c>
      <c r="C13" s="97">
        <v>39</v>
      </c>
      <c r="D13" s="97">
        <v>32791.2</v>
      </c>
      <c r="E13" s="97">
        <v>39</v>
      </c>
      <c r="F13" s="97">
        <v>32719</v>
      </c>
      <c r="G13" s="97"/>
      <c r="H13" s="97"/>
      <c r="I13" s="97">
        <v>1</v>
      </c>
      <c r="J13" s="97">
        <v>840.8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95</v>
      </c>
      <c r="D15" s="97">
        <v>39938.0000000001</v>
      </c>
      <c r="E15" s="97">
        <v>92</v>
      </c>
      <c r="F15" s="97">
        <v>39497.6000000001</v>
      </c>
      <c r="G15" s="97">
        <v>2</v>
      </c>
      <c r="H15" s="97">
        <v>840.8</v>
      </c>
      <c r="I15" s="97"/>
      <c r="J15" s="97"/>
      <c r="K15" s="97">
        <v>3</v>
      </c>
      <c r="L15" s="97">
        <v>1261.2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95</v>
      </c>
      <c r="D17" s="97">
        <v>39938.0000000001</v>
      </c>
      <c r="E17" s="97">
        <v>92</v>
      </c>
      <c r="F17" s="97">
        <v>39497.6000000001</v>
      </c>
      <c r="G17" s="97">
        <v>2</v>
      </c>
      <c r="H17" s="97">
        <v>840.8</v>
      </c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151</v>
      </c>
      <c r="D18" s="97">
        <v>31740.2000000001</v>
      </c>
      <c r="E18" s="97">
        <v>53</v>
      </c>
      <c r="F18" s="97">
        <v>11140.6</v>
      </c>
      <c r="G18" s="97"/>
      <c r="H18" s="97"/>
      <c r="I18" s="97">
        <v>95</v>
      </c>
      <c r="J18" s="97">
        <v>19969</v>
      </c>
      <c r="K18" s="97">
        <v>99</v>
      </c>
      <c r="L18" s="97">
        <v>20599.6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10</v>
      </c>
      <c r="D50" s="96">
        <f>SUM(D51:D54)</f>
        <v>163.94</v>
      </c>
      <c r="E50" s="96">
        <f>SUM(E51:E54)</f>
        <v>10</v>
      </c>
      <c r="F50" s="96">
        <f>SUM(F51:F54)</f>
        <v>164.39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8</v>
      </c>
      <c r="D51" s="97">
        <v>94.58</v>
      </c>
      <c r="E51" s="97">
        <v>8</v>
      </c>
      <c r="F51" s="97">
        <v>95.03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69.36</v>
      </c>
      <c r="E54" s="97">
        <v>2</v>
      </c>
      <c r="F54" s="97">
        <v>69.36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119</v>
      </c>
      <c r="D55" s="96">
        <v>50027.6000000001</v>
      </c>
      <c r="E55" s="96">
        <v>27</v>
      </c>
      <c r="F55" s="96">
        <v>11350.8</v>
      </c>
      <c r="G55" s="96"/>
      <c r="H55" s="96"/>
      <c r="I55" s="96">
        <v>119</v>
      </c>
      <c r="J55" s="96">
        <v>50027.6000000001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638</v>
      </c>
      <c r="D56" s="96">
        <f t="shared" si="0"/>
        <v>530526.0900000004</v>
      </c>
      <c r="E56" s="96">
        <f t="shared" si="0"/>
        <v>409</v>
      </c>
      <c r="F56" s="96">
        <f t="shared" si="0"/>
        <v>416458.0200000001</v>
      </c>
      <c r="G56" s="96">
        <f t="shared" si="0"/>
        <v>9</v>
      </c>
      <c r="H56" s="96">
        <f t="shared" si="0"/>
        <v>63011.43000000001</v>
      </c>
      <c r="I56" s="96">
        <f t="shared" si="0"/>
        <v>263</v>
      </c>
      <c r="J56" s="96">
        <f t="shared" si="0"/>
        <v>107997.1300000001</v>
      </c>
      <c r="K56" s="96">
        <f t="shared" si="0"/>
        <v>138</v>
      </c>
      <c r="L56" s="96">
        <f t="shared" si="0"/>
        <v>76732.4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&amp;LB6FDED84&amp;CФорма № 10, Підрозділ: Барвінківський районний суд Харківської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138</v>
      </c>
      <c r="F4" s="93">
        <f>SUM(F5:F25)</f>
        <v>76732.40000000001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79</v>
      </c>
      <c r="F5" s="95">
        <v>23962.93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34</v>
      </c>
      <c r="F7" s="95">
        <v>12191.6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5044.8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2102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3783.6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12</v>
      </c>
      <c r="F14" s="95">
        <v>27125.07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1681.6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840.8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&amp;LB6FDED84&amp;CФорма № 10, Підрозділ: Барвінківський районний суд Харківської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user1</cp:lastModifiedBy>
  <cp:lastPrinted>2018-03-15T14:08:04Z</cp:lastPrinted>
  <dcterms:created xsi:type="dcterms:W3CDTF">2015-09-09T10:27:37Z</dcterms:created>
  <dcterms:modified xsi:type="dcterms:W3CDTF">2021-09-20T14:05:35Z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10_00611_4.2020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B6FDED84</vt:lpwstr>
  </property>
  <property fmtid="{D5CDD505-2E9C-101B-9397-08002B2CF9AE}" pid="10" name="Підрозд">
    <vt:lpwstr>Барвінківський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