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<sst xmlns="http://schemas.openxmlformats.org/spreadsheetml/2006/main" count="1981" uniqueCount="1094">
  <si>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</si>
  <si>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</si>
  <si>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</si>
  <si>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</si>
  <si>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</si>
  <si>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</si>
  <si>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</si>
  <si>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</si>
  <si>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</si>
  <si>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</si>
  <si>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</si>
  <si>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</si>
  <si>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</si>
  <si>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</si>
  <si>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</si>
  <si>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</si>
  <si>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</si>
  <si>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</si>
  <si>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</si>
  <si>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</si>
  <si>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</si>
  <si>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</si>
  <si>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</si>
  <si>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</si>
  <si>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</si>
  <si>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</si>
  <si>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</si>
  <si>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</si>
  <si>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</si>
  <si>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</si>
  <si>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</si>
  <si>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</si>
  <si>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</si>
  <si>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</si>
  <si>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</si>
  <si>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</si>
  <si>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</si>
  <si>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</si>
  <si>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</si>
  <si>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</si>
  <si>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</si>
  <si>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</si>
  <si>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</si>
  <si>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</si>
  <si>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</si>
  <si>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</si>
  <si>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</si>
  <si>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</si>
  <si>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</si>
  <si>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</si>
  <si>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</si>
  <si>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</si>
  <si>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</si>
  <si>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</si>
  <si>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</si>
  <si>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</si>
  <si>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</si>
  <si>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</si>
  <si>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</si>
  <si>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</si>
  <si>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</si>
  <si>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</si>
  <si>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</si>
  <si>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</si>
  <si>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</si>
  <si>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</si>
  <si>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</si>
  <si>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</si>
  <si>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</si>
  <si>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</si>
  <si>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</si>
  <si>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</si>
  <si>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</si>
  <si>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</si>
  <si>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</si>
  <si>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</si>
  <si>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</si>
  <si>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</si>
  <si>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</si>
  <si>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</si>
  <si>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</si>
  <si>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</si>
  <si>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</si>
  <si>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</si>
  <si>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</si>
  <si>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</si>
  <si>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</si>
  <si>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</si>
  <si>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</si>
  <si>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</si>
  <si>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</si>
  <si>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</si>
  <si>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</si>
  <si>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</si>
  <si>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</si>
  <si>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</si>
  <si>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</si>
  <si>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</si>
  <si>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</si>
  <si>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</si>
  <si>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</si>
  <si>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</si>
  <si>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</si>
  <si>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</si>
  <si>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</si>
  <si>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</si>
  <si>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</si>
  <si>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</si>
  <si>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</si>
  <si>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</si>
  <si>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</si>
  <si>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</si>
  <si>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</si>
  <si>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</si>
  <si>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</si>
  <si>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</si>
  <si>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</si>
  <si>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</si>
  <si>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</si>
  <si>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</si>
  <si>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</si>
  <si>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</si>
  <si>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</si>
  <si>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</si>
  <si>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</si>
  <si>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</si>
  <si>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</si>
  <si>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</si>
  <si>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</si>
  <si>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</si>
  <si>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</si>
  <si>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</si>
  <si>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</si>
  <si>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</si>
  <si>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</si>
  <si>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</si>
  <si>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</si>
  <si>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</si>
  <si>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</si>
  <si>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</si>
  <si>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</si>
  <si>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</si>
  <si>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</si>
  <si>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</si>
  <si>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</si>
  <si>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</si>
  <si>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</si>
  <si>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</si>
  <si>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</si>
  <si>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</si>
  <si>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</si>
  <si>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</si>
  <si>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</si>
  <si>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</si>
  <si>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</si>
  <si>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</si>
  <si>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</si>
  <si>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</si>
  <si>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</si>
  <si>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</si>
  <si>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</si>
  <si>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</si>
  <si>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</si>
  <si>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</si>
  <si>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</si>
  <si>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</si>
  <si>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</si>
  <si>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</si>
  <si>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</si>
  <si>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</si>
  <si>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</si>
  <si>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</si>
  <si>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</si>
  <si>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</si>
  <si>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</si>
  <si>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</si>
  <si>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</si>
  <si>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</si>
  <si>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</si>
  <si>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</si>
  <si>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</si>
  <si>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</si>
  <si>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</si>
  <si>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</si>
  <si>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</si>
  <si>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</si>
  <si>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</si>
  <si>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</si>
  <si>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</si>
  <si>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</si>
  <si>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</si>
  <si>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</si>
  <si>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</si>
  <si>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</si>
  <si>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</si>
  <si>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</si>
  <si>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</si>
  <si>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</si>
  <si>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</si>
  <si>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</si>
  <si>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</si>
  <si>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</si>
  <si>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</si>
  <si>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</si>
  <si>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</si>
  <si>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</si>
  <si>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</si>
  <si>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</si>
  <si>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</si>
  <si>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</si>
  <si>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</si>
  <si>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</si>
  <si>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</si>
  <si>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</si>
  <si>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</si>
  <si>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</si>
  <si>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</si>
  <si>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</si>
  <si>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</si>
  <si>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</si>
  <si>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</si>
  <si>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</si>
  <si>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</si>
  <si>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</si>
  <si>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</si>
  <si>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</si>
  <si>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</si>
  <si>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</si>
  <si>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</si>
  <si>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</si>
  <si>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</si>
  <si>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</si>
  <si>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</si>
  <si>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</si>
  <si>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</si>
  <si>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</si>
  <si>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</si>
  <si>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</si>
  <si>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</si>
  <si>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</si>
  <si>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</si>
  <si>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</si>
  <si>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</si>
  <si>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</si>
  <si>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</si>
  <si>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</si>
  <si>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</si>
  <si>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</si>
  <si>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</si>
  <si>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</si>
  <si>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</si>
  <si>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</si>
  <si>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</si>
  <si>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</si>
  <si>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</si>
  <si>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</si>
  <si>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</si>
  <si>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</si>
  <si>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</si>
  <si>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</si>
  <si>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</si>
  <si>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</si>
  <si>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</si>
  <si>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</si>
  <si>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</si>
  <si>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</si>
  <si>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</si>
  <si>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</si>
  <si>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</si>
  <si>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</si>
  <si>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</si>
  <si>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</si>
  <si>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</si>
  <si>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</si>
  <si>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</si>
  <si>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</si>
  <si>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</si>
  <si>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</si>
  <si>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</si>
  <si>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</si>
  <si>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</si>
  <si>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</si>
  <si>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</si>
  <si>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</si>
  <si>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</si>
  <si>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</si>
  <si>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</si>
  <si>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</si>
  <si>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</si>
  <si>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</si>
  <si>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</si>
  <si>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</si>
  <si>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</si>
  <si>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</si>
  <si>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</si>
  <si>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</si>
  <si>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</si>
  <si>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</si>
  <si>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</si>
  <si>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</si>
  <si>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</si>
  <si>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</si>
  <si>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</si>
  <si>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</si>
  <si>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</si>
  <si>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</si>
  <si>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</si>
  <si>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</si>
  <si>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</si>
  <si>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</si>
  <si>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</si>
  <si>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</si>
  <si>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</si>
  <si>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</si>
  <si>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</si>
  <si>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</si>
  <si>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</si>
  <si>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</si>
  <si>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</si>
  <si>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</si>
  <si>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</si>
  <si>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</si>
  <si>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</si>
  <si>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</si>
  <si>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</si>
  <si>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</si>
  <si>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</si>
  <si>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</si>
  <si>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</si>
  <si>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</si>
  <si>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</si>
  <si>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</si>
  <si>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</si>
  <si>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</si>
  <si>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</si>
  <si>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</si>
  <si>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</si>
  <si>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</si>
  <si>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</si>
  <si>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</si>
  <si>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</si>
  <si>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</si>
  <si>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</si>
  <si>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</si>
  <si>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</si>
  <si>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</si>
  <si>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</si>
  <si>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</si>
  <si>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</si>
  <si>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</si>
  <si>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</si>
  <si>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</si>
  <si>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</si>
  <si>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</si>
  <si>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</si>
  <si>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</si>
  <si>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</si>
  <si>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</si>
  <si>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</si>
  <si>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</si>
  <si>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</si>
  <si>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</si>
  <si>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</si>
  <si>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</si>
  <si>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</si>
  <si>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</si>
  <si>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</si>
  <si>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</si>
  <si>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</si>
  <si>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</si>
  <si>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</si>
  <si>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</si>
  <si>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</si>
  <si>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</si>
  <si>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</si>
  <si>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</si>
  <si>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</si>
  <si>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</si>
  <si>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</si>
  <si>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</si>
  <si>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</si>
  <si>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</si>
  <si>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</si>
  <si>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</si>
  <si>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</si>
  <si>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</si>
  <si>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</si>
  <si>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</si>
  <si>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</si>
  <si>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</si>
  <si>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</si>
  <si>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</si>
  <si>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</si>
  <si>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</si>
  <si>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</si>
  <si>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</si>
  <si>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</si>
  <si>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</si>
  <si>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</si>
  <si>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</si>
  <si>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</si>
  <si>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</si>
  <si>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</si>
  <si>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</si>
  <si>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</si>
  <si>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</si>
  <si>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</si>
  <si>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</si>
  <si>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</si>
  <si>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</si>
  <si>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</si>
  <si>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</si>
  <si>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</si>
  <si>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</si>
  <si>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</si>
  <si>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</si>
  <si>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</si>
  <si>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</si>
  <si>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</si>
  <si>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</si>
  <si>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</si>
  <si>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</si>
  <si>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</si>
  <si>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</si>
  <si>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</si>
  <si>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</si>
  <si>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</si>
  <si>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</si>
  <si>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</si>
  <si>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</si>
  <si>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</si>
  <si>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</si>
  <si>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</si>
  <si>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</si>
  <si>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</si>
  <si>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</si>
  <si>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</si>
  <si>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</si>
  <si>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</si>
  <si>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</si>
  <si>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</si>
  <si>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</si>
  <si>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</si>
  <si>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</si>
  <si>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</si>
  <si>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</si>
  <si>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</si>
  <si>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</si>
  <si>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</si>
  <si>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</si>
  <si>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</si>
  <si>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</si>
  <si>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</si>
  <si>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</si>
  <si>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</si>
  <si>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</si>
  <si>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</si>
  <si>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</si>
  <si>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</si>
  <si>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</si>
  <si>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</si>
  <si>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</si>
  <si>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</si>
  <si>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</si>
  <si>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</si>
  <si>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</si>
  <si>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</si>
  <si>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</si>
  <si>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</si>
  <si>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</si>
  <si>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</si>
  <si>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</si>
  <si>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</si>
  <si>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</si>
  <si>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</si>
  <si>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</si>
  <si>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</si>
  <si>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</si>
  <si>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</si>
  <si>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</si>
  <si>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</si>
  <si>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</si>
  <si>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</si>
  <si>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</si>
  <si>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</si>
  <si>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</si>
  <si>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</si>
  <si>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</si>
  <si>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</si>
  <si>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</si>
  <si>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</si>
  <si>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</si>
  <si>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</si>
  <si>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</si>
  <si>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</si>
  <si>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</si>
  <si>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</si>
  <si>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</si>
  <si>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</si>
  <si>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</si>
  <si>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</si>
  <si>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</si>
  <si>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</si>
  <si>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</si>
  <si>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</si>
  <si>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</si>
  <si>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</si>
  <si>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</si>
  <si>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</si>
  <si>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</si>
  <si>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</si>
  <si>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</si>
  <si>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</si>
  <si>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</si>
  <si>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</si>
  <si>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</si>
  <si>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</si>
  <si>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</si>
  <si>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</si>
  <si>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</si>
  <si>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</si>
  <si>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</si>
  <si>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</si>
  <si>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</si>
  <si>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</si>
  <si>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</si>
  <si>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</si>
  <si>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</si>
  <si>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</si>
  <si>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</si>
  <si>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</si>
  <si>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</si>
  <si>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</si>
  <si>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</si>
  <si>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</si>
  <si>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</si>
  <si>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</si>
  <si>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</si>
  <si>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</si>
  <si>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</si>
  <si>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</si>
  <si>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</si>
  <si>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</si>
  <si>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</si>
  <si>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</si>
  <si>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</si>
  <si>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</si>
  <si>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</si>
  <si>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</si>
  <si>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</si>
  <si>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</si>
  <si>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</si>
  <si>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</si>
  <si>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</si>
  <si>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</si>
  <si>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</si>
  <si>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</si>
  <si>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</si>
  <si>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</si>
  <si>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</si>
  <si>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</si>
  <si>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</si>
  <si>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</si>
  <si>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</si>
  <si>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</si>
  <si>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</si>
  <si>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</si>
  <si>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</si>
  <si>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</si>
  <si>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</si>
  <si>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</si>
  <si>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</si>
  <si>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</si>
  <si>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</si>
  <si>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</si>
  <si>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</si>
  <si>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</si>
  <si>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</si>
  <si>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</si>
  <si>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</si>
  <si>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</si>
  <si>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</si>
  <si>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</si>
  <si>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</si>
  <si>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</si>
  <si>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</si>
  <si>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</si>
  <si>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</si>
  <si>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</si>
  <si>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</si>
  <si>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</si>
  <si>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</si>
  <si>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</si>
  <si>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</si>
  <si>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</si>
  <si>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</si>
  <si>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</si>
  <si>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</si>
  <si>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</si>
  <si>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</si>
  <si>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</si>
  <si>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</si>
  <si>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</si>
  <si>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</si>
  <si>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</si>
  <si>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</si>
  <si>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</si>
  <si>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</si>
  <si>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</si>
  <si>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</si>
  <si>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</si>
  <si>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</si>
  <si>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</si>
  <si>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</si>
  <si>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</si>
  <si>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</si>
  <si>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</si>
  <si>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</si>
  <si>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</si>
  <si>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</si>
  <si>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</si>
  <si>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</si>
  <si>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</si>
  <si>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</si>
  <si>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</si>
  <si>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</si>
  <si>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</si>
  <si>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</si>
  <si>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</si>
  <si>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</si>
  <si>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</si>
  <si>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</si>
  <si>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</si>
  <si>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</si>
  <si>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</si>
  <si>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</si>
  <si>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</si>
  <si>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</si>
  <si>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</si>
  <si>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</si>
  <si>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</si>
  <si>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</si>
  <si>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</si>
  <si>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</si>
  <si>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</si>
  <si>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</si>
  <si>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</si>
  <si>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</si>
  <si>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</si>
  <si>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</si>
  <si>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</si>
  <si>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</si>
  <si>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</si>
  <si>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</si>
  <si>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</si>
  <si>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</si>
  <si>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</si>
  <si>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</si>
  <si>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</si>
  <si>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</si>
  <si>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</si>
  <si>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</si>
  <si>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</si>
  <si>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</si>
  <si>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</si>
  <si>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</si>
  <si>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</si>
  <si>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</si>
  <si>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</si>
  <si>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</si>
  <si>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</si>
  <si>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</si>
  <si>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</si>
  <si>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</si>
  <si>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</si>
  <si>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</si>
  <si>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</si>
  <si>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</si>
  <si>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</si>
  <si>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</si>
  <si>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</si>
  <si>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</si>
  <si>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</si>
  <si>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</si>
  <si>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</si>
  <si>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</si>
  <si>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</si>
  <si>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</si>
  <si>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</si>
  <si>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</si>
  <si>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</si>
  <si>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</si>
  <si>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</si>
  <si>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</si>
  <si>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</si>
  <si>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</si>
  <si>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</si>
  <si>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</si>
  <si>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</si>
  <si>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</si>
  <si>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</si>
  <si>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</si>
  <si>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</si>
  <si>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</si>
  <si>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</si>
  <si>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</si>
  <si>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</si>
  <si>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</si>
  <si>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</si>
  <si>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</si>
  <si>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</si>
  <si>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</si>
  <si>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</si>
  <si>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</si>
  <si>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</si>
  <si>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</si>
  <si>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</si>
  <si>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</si>
  <si>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</si>
  <si>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</si>
  <si>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</si>
  <si>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</si>
  <si>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</si>
  <si>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</si>
  <si>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</si>
  <si>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</si>
  <si>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</si>
  <si>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</si>
  <si>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</si>
  <si>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</si>
  <si>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</si>
  <si>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</si>
  <si>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</si>
  <si>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</si>
  <si>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</si>
  <si>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</si>
  <si>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</si>
  <si>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</si>
  <si>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</si>
  <si>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</si>
  <si>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</si>
  <si>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</si>
  <si>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</si>
  <si>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</si>
  <si>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</si>
  <si>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</si>
  <si>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</si>
  <si>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</si>
  <si>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</si>
  <si>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</si>
  <si>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</si>
  <si>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</si>
  <si>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</si>
  <si>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</si>
  <si>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</si>
  <si>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</si>
  <si>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</si>
  <si>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</si>
  <si>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</si>
  <si>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</si>
  <si>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</si>
  <si>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</si>
  <si>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</si>
  <si>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</si>
  <si>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</si>
  <si>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</si>
  <si>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</si>
  <si>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</si>
  <si>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</si>
  <si>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</si>
  <si>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</si>
  <si>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</si>
  <si>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</si>
  <si>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</si>
  <si>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</si>
  <si>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</si>
  <si>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</si>
  <si>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</si>
  <si>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</si>
  <si>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</si>
  <si>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</si>
  <si>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</si>
  <si>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</si>
  <si>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</si>
  <si>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</si>
  <si>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</si>
  <si>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</si>
  <si>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</si>
  <si>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</si>
  <si>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</si>
  <si>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</si>
  <si>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</si>
  <si>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</si>
  <si>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</si>
  <si>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</si>
  <si>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</si>
  <si>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</si>
  <si>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</si>
  <si>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</si>
  <si>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</si>
  <si>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</si>
  <si>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</si>
  <si>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</si>
  <si>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</si>
  <si>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</si>
  <si>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</si>
  <si>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</si>
  <si>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</si>
  <si>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</si>
  <si>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</si>
  <si>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</si>
  <si>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</si>
  <si>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</si>
  <si>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</si>
  <si>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</si>
  <si>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</si>
  <si>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</si>
  <si>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</si>
  <si>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</si>
  <si>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</si>
  <si>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</si>
  <si>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</si>
  <si>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</si>
  <si>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</si>
  <si>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</si>
  <si>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</si>
  <si>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</si>
  <si>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</si>
  <si>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</si>
  <si>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</si>
  <si>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</si>
  <si>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</si>
  <si>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</si>
  <si>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</si>
  <si>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</si>
  <si>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</si>
  <si>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</si>
  <si>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</si>
  <si>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</si>
  <si>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</si>
  <si>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</si>
  <si>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</si>
  <si>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</si>
  <si>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</si>
  <si>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</si>
  <si>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</si>
  <si>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</si>
  <si>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</si>
  <si>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</si>
  <si>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</si>
  <si>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</si>
  <si>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</si>
  <si>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</si>
  <si>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</si>
  <si>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</si>
  <si>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</si>
  <si>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</si>
  <si>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</si>
  <si>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</si>
  <si>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</si>
  <si>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</si>
  <si>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</si>
  <si>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</si>
  <si>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</si>
  <si>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</si>
  <si>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</si>
  <si>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</si>
  <si>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</si>
  <si>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</si>
  <si>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</si>
  <si>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</si>
  <si>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</si>
  <si>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</si>
  <si>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</si>
  <si>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</si>
  <si>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</si>
  <si>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</si>
  <si>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</si>
  <si>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</si>
  <si>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</si>
  <si>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</si>
  <si>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</si>
  <si>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</si>
  <si>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</si>
  <si>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</si>
  <si>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</si>
  <si>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</si>
  <si>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</si>
  <si>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</si>
  <si>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</si>
  <si>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</si>
  <si>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</si>
  <si>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</si>
  <si>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</si>
  <si>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</si>
  <si>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</si>
  <si>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</si>
  <si>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</si>
  <si>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</si>
  <si>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</si>
  <si>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</si>
  <si>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</si>
  <si>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</si>
  <si>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</si>
  <si>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</si>
  <si>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</si>
  <si>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</si>
  <si>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</si>
  <si>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</si>
  <si>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</si>
  <si>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</si>
  <si>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</si>
  <si>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</si>
  <si>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</si>
  <si>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</si>
  <si>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</si>
  <si>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</si>
  <si>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</si>
  <si>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</si>
  <si>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</si>
  <si>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</si>
  <si>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</si>
  <si>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</si>
  <si>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</si>
  <si>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</si>
  <si>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</si>
  <si>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</si>
  <si>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</si>
  <si>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</si>
  <si>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</si>
  <si>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</si>
  <si>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</si>
  <si>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</si>
  <si>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</si>
  <si>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</si>
  <si>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</si>
  <si>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</si>
  <si>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</si>
  <si>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</si>
  <si>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</si>
  <si>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</si>
  <si>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</si>
  <si>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</si>
  <si>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</si>
  <si>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</si>
  <si>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</si>
  <si>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</si>
  <si>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</si>
  <si>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</si>
  <si>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</si>
  <si>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</si>
  <si>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</si>
  <si>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</si>
  <si>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</si>
  <si>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</si>
  <si>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</si>
  <si>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</si>
  <si>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</si>
  <si>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</si>
  <si>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</si>
  <si>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</si>
  <si>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</si>
  <si>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</si>
  <si>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</si>
  <si>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</si>
  <si>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</si>
  <si>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</si>
  <si>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</si>
  <si>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</si>
  <si>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</si>
  <si>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</si>
  <si>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</si>
  <si>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</si>
  <si>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</si>
  <si>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</si>
  <si>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</si>
  <si>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</si>
  <si>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</si>
  <si>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</si>
  <si>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</si>
  <si>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</si>
  <si>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</si>
  <si>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</si>
  <si>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</si>
  <si>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</si>
  <si>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</si>
  <si>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</si>
  <si>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</si>
  <si>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</si>
  <si>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</si>
  <si>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</si>
  <si>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</si>
  <si>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</si>
  <si>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</si>
  <si>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</si>
  <si>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</si>
  <si>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</si>
  <si>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</si>
  <si>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</si>
  <si>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</si>
  <si>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</si>
  <si>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</si>
  <si>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</si>
  <si>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</si>
  <si>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</si>
  <si>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</si>
  <si>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</si>
  <si>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</si>
  <si>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</si>
  <si>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</si>
  <si>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</si>
  <si>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</si>
  <si>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</si>
  <si>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</si>
  <si>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</si>
  <si>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</si>
  <si>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</si>
  <si>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</si>
  <si>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</si>
  <si>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</si>
  <si>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</si>
  <si>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</si>
  <si>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</si>
  <si>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</si>
  <si>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</si>
  <si>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</si>
  <si>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</si>
  <si>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</si>
  <si>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</si>
  <si>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</si>
  <si>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</si>
  <si>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</si>
  <si>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</si>
  <si>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</si>
  <si>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</si>
  <si>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</si>
  <si>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</si>
  <si>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</si>
  <si>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</si>
  <si>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</si>
  <si>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</si>
  <si>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</si>
  <si>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</si>
  <si>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</si>
  <si>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</si>
  <si>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</si>
  <si>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</si>
  <si>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</si>
  <si>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</si>
  <si>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</si>
  <si>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</si>
  <si>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</si>
  <si>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</si>
  <si>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</si>
  <si>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</si>
  <si>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</si>
  <si>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</si>
  <si>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</si>
  <si>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</si>
  <si>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</si>
  <si>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</si>
  <si>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</si>
  <si>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</si>
  <si>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</si>
  <si>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</si>
  <si>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</si>
  <si>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</si>
  <si>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</si>
  <si>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</si>
  <si>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</si>
  <si>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</si>
  <si>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</si>
  <si>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</si>
  <si>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</si>
  <si>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</si>
  <si>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</si>
  <si>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</si>
  <si>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</si>
  <si>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</si>
  <si>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</si>
  <si>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</si>
  <si>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</si>
  <si>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</si>
  <si>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</si>
  <si>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Барвінківський районний суд Харківської області</t>
  </si>
  <si>
    <t>64701. Харківська область.м. Барвінково</t>
  </si>
  <si>
    <t>вул. Богдана 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</si>
  <si>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</si>
  <si>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</si>
  <si>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Ю.А. Коптєв</t>
  </si>
  <si>
    <t>Н.І. Гайдаш</t>
  </si>
  <si>
    <t>575742358</t>
  </si>
  <si>
    <t>inbox@brv.hr.court.gov.ua</t>
  </si>
  <si>
    <t>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</si>
</sst>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&amp;L0BD2B1D4&amp;C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11</v>
      </c>
      <c r="E20" s="139">
        <f>SUM(E21:E52)</f>
        <v>8</v>
      </c>
      <c r="F20" s="112">
        <f>SUM(F21:F52)</f>
        <v>11</v>
      </c>
      <c r="G20" s="190">
        <f>SUM(G21:G52)</f>
        <v>0</v>
      </c>
      <c r="H20" s="139">
        <f>SUM(H21:H52)</f>
        <v>5</v>
      </c>
      <c r="I20" s="139">
        <f>SUM(I21:I52)</f>
        <v>2</v>
      </c>
      <c r="J20" s="139">
        <f>SUM(J21:J52)</f>
        <v>0</v>
      </c>
      <c r="K20" s="139">
        <f>SUM(K21:K52)</f>
        <v>0</v>
      </c>
      <c r="L20" s="139">
        <f>SUM(L21:L52)</f>
        <v>0</v>
      </c>
      <c r="M20" s="139">
        <f>SUM(M21:M52)</f>
        <v>0</v>
      </c>
      <c r="N20" s="139">
        <f>SUM(N21:N52)</f>
        <v>3</v>
      </c>
      <c r="O20" s="139">
        <f>SUM(O21:O52)</f>
        <v>0</v>
      </c>
      <c r="P20" s="136">
        <f>SUM(P21:P52)</f>
        <v>0</v>
      </c>
      <c r="Q20" s="136">
        <f>SUM(Q21:Q52)</f>
        <v>0</v>
      </c>
      <c r="R20" s="136">
        <f>SUM(R21:R52)</f>
        <v>2</v>
      </c>
      <c r="S20" s="136">
        <f>SUM(S21:S52)</f>
        <v>0</v>
      </c>
      <c r="T20" s="136">
        <f>SUM(T21:T52)</f>
        <v>0</v>
      </c>
      <c r="U20" s="136">
        <f>SUM(U21:U52)</f>
        <v>3</v>
      </c>
      <c r="V20" s="136">
        <f>SUM(V21:V52)</f>
        <v>0</v>
      </c>
      <c r="W20" s="136">
        <f>SUM(W21:W52)</f>
        <v>0</v>
      </c>
      <c r="X20" s="136">
        <f>SUM(X21:X52)</f>
        <v>0</v>
      </c>
      <c r="Y20" s="136">
        <f>SUM(Y21:Y52)</f>
        <v>0</v>
      </c>
      <c r="Z20" s="136">
        <f>SUM(Z21:Z52)</f>
        <v>0</v>
      </c>
      <c r="AA20" s="139">
        <f>SUM(AA21:AA52)</f>
        <v>6</v>
      </c>
      <c r="AB20" s="136">
        <f>SUM(AB21:AB52)</f>
        <v>6</v>
      </c>
      <c r="AC20" s="136">
        <f>SUM(AC21:AC52)</f>
        <v>0</v>
      </c>
      <c r="AD20" s="98"/>
    </row>
    <row r="21" spans="1:30" s="96" customFormat="1" ht="12.75" customHeight="1">
      <c r="A21" s="99">
        <v>14</v>
      </c>
      <c r="B21" s="99" t="s">
        <v>260</v>
      </c>
      <c r="C21" s="99" t="s">
        <v>259</v>
      </c>
      <c r="D21" s="138">
        <v>2</v>
      </c>
      <c r="E21" s="139">
        <v>1</v>
      </c>
      <c r="F21" s="112">
        <v>2</v>
      </c>
      <c r="G21" s="190"/>
      <c r="H21" s="139"/>
      <c r="I21" s="139"/>
      <c r="J21" s="139"/>
      <c r="K21" s="139"/>
      <c r="L21" s="139"/>
      <c r="M21" s="139"/>
      <c r="N21" s="139"/>
      <c r="O21" s="139"/>
      <c r="P21" s="139"/>
      <c r="Q21" s="139"/>
      <c r="R21" s="136"/>
      <c r="S21" s="136"/>
      <c r="T21" s="136"/>
      <c r="U21" s="136"/>
      <c r="V21" s="136"/>
      <c r="W21" s="136"/>
      <c r="X21" s="136"/>
      <c r="Y21" s="136"/>
      <c r="Z21" s="136"/>
      <c r="AA21" s="139">
        <v>2</v>
      </c>
      <c r="AB21" s="136">
        <v>2</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v>1</v>
      </c>
      <c r="F27" s="112">
        <v>2</v>
      </c>
      <c r="G27" s="190"/>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hidden="1">
      <c r="A28" s="99">
        <v>21</v>
      </c>
      <c r="B28" s="99" t="s">
        <v>274</v>
      </c>
      <c r="C28" s="99" t="s">
        <v>273</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v>
      </c>
      <c r="E31" s="139">
        <v>5</v>
      </c>
      <c r="F31" s="112">
        <v>6</v>
      </c>
      <c r="G31" s="190"/>
      <c r="H31" s="139">
        <v>4</v>
      </c>
      <c r="I31" s="139">
        <v>1</v>
      </c>
      <c r="J31" s="139"/>
      <c r="K31" s="139"/>
      <c r="L31" s="139"/>
      <c r="M31" s="139"/>
      <c r="N31" s="139">
        <v>3</v>
      </c>
      <c r="O31" s="139"/>
      <c r="P31" s="139"/>
      <c r="Q31" s="139"/>
      <c r="R31" s="136">
        <v>1</v>
      </c>
      <c r="S31" s="136"/>
      <c r="T31" s="136"/>
      <c r="U31" s="136">
        <v>3</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90"/>
      <c r="H33" s="139">
        <v>1</v>
      </c>
      <c r="I33" s="139">
        <v>1</v>
      </c>
      <c r="J33" s="139"/>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16</v>
      </c>
      <c r="E104" s="139">
        <f>SUM(E105:E120)</f>
        <v>12</v>
      </c>
      <c r="F104" s="112">
        <f>SUM(F105:F120)</f>
        <v>18</v>
      </c>
      <c r="G104" s="190">
        <f>SUM(G105:G120)</f>
        <v>0</v>
      </c>
      <c r="H104" s="139">
        <f>SUM(H105:H120)</f>
        <v>8</v>
      </c>
      <c r="I104" s="139">
        <f>SUM(I105:I120)</f>
        <v>7</v>
      </c>
      <c r="J104" s="139">
        <f>SUM(J105:J120)</f>
        <v>0</v>
      </c>
      <c r="K104" s="139">
        <f>SUM(K105:K120)</f>
        <v>0</v>
      </c>
      <c r="L104" s="139">
        <f>SUM(L105:L120)</f>
        <v>0</v>
      </c>
      <c r="M104" s="139">
        <f>SUM(M105:M120)</f>
        <v>0</v>
      </c>
      <c r="N104" s="139">
        <f>SUM(N105:N120)</f>
        <v>1</v>
      </c>
      <c r="O104" s="139">
        <f>SUM(O105:O120)</f>
        <v>0</v>
      </c>
      <c r="P104" s="136">
        <f>SUM(P105:P120)</f>
        <v>0</v>
      </c>
      <c r="Q104" s="136">
        <f>SUM(Q105:Q120)</f>
        <v>0</v>
      </c>
      <c r="R104" s="136">
        <f>SUM(R105:R120)</f>
        <v>8</v>
      </c>
      <c r="S104" s="136">
        <f>SUM(S105:S120)</f>
        <v>0</v>
      </c>
      <c r="T104" s="136">
        <f>SUM(T105:T120)</f>
        <v>0</v>
      </c>
      <c r="U104" s="136">
        <f>SUM(U105:U120)</f>
        <v>1</v>
      </c>
      <c r="V104" s="136">
        <f>SUM(V105:V120)</f>
        <v>0</v>
      </c>
      <c r="W104" s="136">
        <f>SUM(W105:W120)</f>
        <v>0</v>
      </c>
      <c r="X104" s="136">
        <f>SUM(X105:X120)</f>
        <v>0</v>
      </c>
      <c r="Y104" s="136">
        <f>SUM(Y105:Y120)</f>
        <v>0</v>
      </c>
      <c r="Z104" s="136">
        <f>SUM(Z105:Z120)</f>
        <v>0</v>
      </c>
      <c r="AA104" s="139">
        <f>SUM(AA105:AA120)</f>
        <v>8</v>
      </c>
      <c r="AB104" s="136">
        <f>SUM(AB105:AB120)</f>
        <v>9</v>
      </c>
      <c r="AC104" s="136">
        <f>SUM(AC105:AC120)</f>
        <v>0</v>
      </c>
      <c r="AD104" s="98"/>
    </row>
    <row r="105" spans="1:30" s="96" customFormat="1" ht="12.75" customHeight="1">
      <c r="A105" s="99">
        <v>98</v>
      </c>
      <c r="B105" s="99" t="s">
        <v>391</v>
      </c>
      <c r="C105" s="99" t="s">
        <v>390</v>
      </c>
      <c r="D105" s="138">
        <v>15</v>
      </c>
      <c r="E105" s="139">
        <v>12</v>
      </c>
      <c r="F105" s="112">
        <v>17</v>
      </c>
      <c r="G105" s="190"/>
      <c r="H105" s="139">
        <v>7</v>
      </c>
      <c r="I105" s="139">
        <v>6</v>
      </c>
      <c r="J105" s="139"/>
      <c r="K105" s="139"/>
      <c r="L105" s="139"/>
      <c r="M105" s="139"/>
      <c r="N105" s="139">
        <v>1</v>
      </c>
      <c r="O105" s="139"/>
      <c r="P105" s="139"/>
      <c r="Q105" s="139"/>
      <c r="R105" s="136">
        <v>8</v>
      </c>
      <c r="S105" s="136"/>
      <c r="T105" s="136"/>
      <c r="U105" s="136">
        <v>1</v>
      </c>
      <c r="V105" s="136"/>
      <c r="W105" s="136"/>
      <c r="X105" s="136"/>
      <c r="Y105" s="136"/>
      <c r="Z105" s="136"/>
      <c r="AA105" s="139">
        <v>8</v>
      </c>
      <c r="AB105" s="136">
        <v>9</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c r="F110" s="112">
        <v>1</v>
      </c>
      <c r="G110" s="190"/>
      <c r="H110" s="139">
        <v>1</v>
      </c>
      <c r="I110" s="139">
        <v>1</v>
      </c>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v>1</v>
      </c>
      <c r="I190" s="139">
        <v>1</v>
      </c>
      <c r="J190" s="139"/>
      <c r="K190" s="139"/>
      <c r="L190" s="139"/>
      <c r="M190" s="139"/>
      <c r="N190" s="139"/>
      <c r="O190" s="139"/>
      <c r="P190" s="139"/>
      <c r="Q190" s="139"/>
      <c r="R190" s="136">
        <v>1</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6</v>
      </c>
      <c r="E199" s="139">
        <f>SUM(E200:E228)</f>
        <v>6</v>
      </c>
      <c r="F199" s="112">
        <f>SUM(F200:F228)</f>
        <v>8</v>
      </c>
      <c r="G199" s="190">
        <f>SUM(G200:G228)</f>
        <v>0</v>
      </c>
      <c r="H199" s="139">
        <f>SUM(H200:H228)</f>
        <v>2</v>
      </c>
      <c r="I199" s="139">
        <f>SUM(I200:I228)</f>
        <v>2</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4</v>
      </c>
      <c r="AB199" s="136">
        <f>SUM(AB200:AB228)</f>
        <v>6</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6</v>
      </c>
      <c r="E217" s="139">
        <v>6</v>
      </c>
      <c r="F217" s="112">
        <v>8</v>
      </c>
      <c r="G217" s="190"/>
      <c r="H217" s="139">
        <v>2</v>
      </c>
      <c r="I217" s="139">
        <v>2</v>
      </c>
      <c r="J217" s="139"/>
      <c r="K217" s="139">
        <v>1</v>
      </c>
      <c r="L217" s="139"/>
      <c r="M217" s="139"/>
      <c r="N217" s="139"/>
      <c r="O217" s="139"/>
      <c r="P217" s="139"/>
      <c r="Q217" s="139"/>
      <c r="R217" s="136">
        <v>2</v>
      </c>
      <c r="S217" s="136"/>
      <c r="T217" s="136"/>
      <c r="U217" s="136"/>
      <c r="V217" s="136"/>
      <c r="W217" s="136"/>
      <c r="X217" s="136"/>
      <c r="Y217" s="136"/>
      <c r="Z217" s="136"/>
      <c r="AA217" s="139">
        <v>4</v>
      </c>
      <c r="AB217" s="136">
        <v>6</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v>
      </c>
      <c r="E235" s="139">
        <f>SUM(E236:E254)</f>
        <v>0</v>
      </c>
      <c r="F235" s="112">
        <f>SUM(F236:F254)</f>
        <v>2</v>
      </c>
      <c r="G235" s="190">
        <f>SUM(G236:G254)</f>
        <v>0</v>
      </c>
      <c r="H235" s="139">
        <f>SUM(H236:H254)</f>
        <v>0</v>
      </c>
      <c r="I235" s="139">
        <f>SUM(I236:I254)</f>
        <v>0</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v>
      </c>
      <c r="E247" s="139"/>
      <c r="F247" s="112">
        <v>1</v>
      </c>
      <c r="G247" s="190"/>
      <c r="H247" s="139"/>
      <c r="I247" s="139"/>
      <c r="J247" s="139"/>
      <c r="K247" s="139"/>
      <c r="L247" s="139"/>
      <c r="M247" s="139"/>
      <c r="N247" s="139"/>
      <c r="O247" s="139"/>
      <c r="P247" s="139"/>
      <c r="Q247" s="139"/>
      <c r="R247" s="136"/>
      <c r="S247" s="136"/>
      <c r="T247" s="136"/>
      <c r="U247" s="136"/>
      <c r="V247" s="136"/>
      <c r="W247" s="136"/>
      <c r="X247" s="136"/>
      <c r="Y247" s="136"/>
      <c r="Z247" s="136"/>
      <c r="AA247" s="139">
        <v>1</v>
      </c>
      <c r="AB247" s="136">
        <v>1</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7</v>
      </c>
      <c r="E271" s="139">
        <f>SUM(E273:E297)</f>
        <v>5</v>
      </c>
      <c r="F271" s="112">
        <f>SUM(F273:F297)</f>
        <v>7</v>
      </c>
      <c r="G271" s="190">
        <f>SUM(G273:G297)</f>
        <v>0</v>
      </c>
      <c r="H271" s="139">
        <f>SUM(H273:H297)</f>
        <v>4</v>
      </c>
      <c r="I271" s="139">
        <f>SUM(I273:I297)</f>
        <v>4</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4</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3</v>
      </c>
      <c r="AB271" s="136">
        <f>SUM(AB273:AB297)</f>
        <v>3</v>
      </c>
      <c r="AC271" s="136">
        <f>SUM(AC273:AC297)</f>
        <v>0</v>
      </c>
      <c r="AD271" s="98"/>
    </row>
    <row r="272" spans="1:30" s="97" customFormat="1" ht="12.75" customHeight="1">
      <c r="A272" s="99">
        <v>264</v>
      </c>
      <c r="B272" s="100" t="s">
        <v>648</v>
      </c>
      <c r="C272" s="100" t="s">
        <v>1047</v>
      </c>
      <c r="D272" s="138">
        <f>SUM(D273:D288)</f>
        <v>7</v>
      </c>
      <c r="E272" s="139">
        <f>SUM(E273:E288)</f>
        <v>5</v>
      </c>
      <c r="F272" s="112">
        <f>SUM(F273:F288)</f>
        <v>7</v>
      </c>
      <c r="G272" s="190">
        <f>SUM(G273:G288)</f>
        <v>0</v>
      </c>
      <c r="H272" s="139">
        <f>SUM(H273:H288)</f>
        <v>4</v>
      </c>
      <c r="I272" s="139">
        <f>SUM(I273:I288)</f>
        <v>4</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4</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3</v>
      </c>
      <c r="AB272" s="136">
        <f>SUM(AB273:AB288)</f>
        <v>3</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v>
      </c>
      <c r="E275" s="139"/>
      <c r="F275" s="112">
        <v>1</v>
      </c>
      <c r="G275" s="190"/>
      <c r="H275" s="139"/>
      <c r="I275" s="139"/>
      <c r="J275" s="139"/>
      <c r="K275" s="139"/>
      <c r="L275" s="139"/>
      <c r="M275" s="139"/>
      <c r="N275" s="139"/>
      <c r="O275" s="139"/>
      <c r="P275" s="139"/>
      <c r="Q275" s="139"/>
      <c r="R275" s="136"/>
      <c r="S275" s="136"/>
      <c r="T275" s="136"/>
      <c r="U275" s="136"/>
      <c r="V275" s="136"/>
      <c r="W275" s="136"/>
      <c r="X275" s="136"/>
      <c r="Y275" s="136"/>
      <c r="Z275" s="136"/>
      <c r="AA275" s="139">
        <v>1</v>
      </c>
      <c r="AB275" s="136">
        <v>1</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6</v>
      </c>
      <c r="E277" s="139">
        <v>5</v>
      </c>
      <c r="F277" s="112">
        <v>6</v>
      </c>
      <c r="G277" s="190"/>
      <c r="H277" s="139">
        <v>4</v>
      </c>
      <c r="I277" s="139">
        <v>4</v>
      </c>
      <c r="J277" s="139"/>
      <c r="K277" s="139"/>
      <c r="L277" s="139"/>
      <c r="M277" s="139"/>
      <c r="N277" s="139"/>
      <c r="O277" s="139"/>
      <c r="P277" s="139"/>
      <c r="Q277" s="139"/>
      <c r="R277" s="136">
        <v>4</v>
      </c>
      <c r="S277" s="136"/>
      <c r="T277" s="136"/>
      <c r="U277" s="136"/>
      <c r="V277" s="136"/>
      <c r="W277" s="136"/>
      <c r="X277" s="136"/>
      <c r="Y277" s="136"/>
      <c r="Z277" s="136"/>
      <c r="AA277" s="139">
        <v>2</v>
      </c>
      <c r="AB277" s="136">
        <v>2</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v>
      </c>
      <c r="E312" s="139">
        <f>SUM(E313:E341)</f>
        <v>1</v>
      </c>
      <c r="F312" s="112">
        <f>SUM(F313:F341)</f>
        <v>1</v>
      </c>
      <c r="G312" s="190">
        <f>SUM(G313:G341)</f>
        <v>0</v>
      </c>
      <c r="H312" s="139">
        <f>SUM(H313:H341)</f>
        <v>1</v>
      </c>
      <c r="I312" s="139">
        <f>SUM(I313:I341)</f>
        <v>1</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v>1</v>
      </c>
      <c r="F339" s="112">
        <v>1</v>
      </c>
      <c r="G339" s="190"/>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0</v>
      </c>
      <c r="E352" s="139">
        <f>SUM(E353:E372)</f>
        <v>0</v>
      </c>
      <c r="F352" s="112">
        <f>SUM(F353:F372)</f>
        <v>0</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90"/>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46</v>
      </c>
      <c r="E462" s="119">
        <f>SUM(E8,E20,E53,E64,E71,E104,E121,E176,E199,E229,E235,E255,E271,E298,E312,E342,E352,E373,E409,E447)</f>
        <v>35</v>
      </c>
      <c r="F462" s="119">
        <f>SUM(F8,F20,F53,F64,F71,F104,F121,F176,F199,F229,F235,F255,F271,F298,F312,F342,F352,F373,F409,F447)</f>
        <v>50</v>
      </c>
      <c r="G462" s="119">
        <f>SUM(G8,G20,G53,G64,G71,G104,G121,G176,G199,G229,G235,G255,G271,G298,G312,G342,G352,G373,G409,G447)</f>
        <v>0</v>
      </c>
      <c r="H462" s="119">
        <f>SUM(H8,H20,H53,H64,H71,H104,H121,H176,H199,H229,H235,H255,H271,H298,H312,H342,H352,H373,H409,H447)</f>
        <v>21</v>
      </c>
      <c r="I462" s="119">
        <f>SUM(I8,I20,I53,I64,I71,I104,I121,I176,I199,I229,I235,I255,I271,I298,I312,I342,I352,I373,I409,I447)</f>
        <v>17</v>
      </c>
      <c r="J462" s="119">
        <f>SUM(J8,J20,J53,J64,J71,J104,J121,J176,J199,J229,J235,J255,J271,J298,J312,J342,J352,J373,J409,J447)</f>
        <v>0</v>
      </c>
      <c r="K462" s="119">
        <f>SUM(K8,K20,K53,K64,K71,K104,K121,K176,K199,K229,K235,K255,K271,K298,K312,K342,K352,K373,K409,K447)</f>
        <v>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18</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25</v>
      </c>
      <c r="AB462" s="119">
        <f>SUM(AB8,AB20,AB53,AB64,AB71,AB104,AB121,AB176,AB199,AB229,AB235,AB255,AB271,AB298,AB312,AB342,AB352,AB373,AB409,AB447)</f>
        <v>28</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46</v>
      </c>
      <c r="E464" s="119">
        <v>35</v>
      </c>
      <c r="F464" s="120">
        <v>50</v>
      </c>
      <c r="G464" s="119"/>
      <c r="H464" s="119">
        <v>21</v>
      </c>
      <c r="I464" s="119">
        <v>17</v>
      </c>
      <c r="J464" s="67"/>
      <c r="K464" s="67">
        <v>1</v>
      </c>
      <c r="L464" s="119"/>
      <c r="M464" s="119"/>
      <c r="N464" s="119">
        <v>4</v>
      </c>
      <c r="O464" s="119"/>
      <c r="P464" s="119"/>
      <c r="Q464" s="119"/>
      <c r="R464" s="120">
        <v>18</v>
      </c>
      <c r="S464" s="120"/>
      <c r="T464" s="120"/>
      <c r="U464" s="120">
        <v>4</v>
      </c>
      <c r="V464" s="120"/>
      <c r="W464" s="119"/>
      <c r="X464" s="120"/>
      <c r="Y464" s="120"/>
      <c r="Z464" s="119"/>
      <c r="AA464" s="119">
        <v>25</v>
      </c>
      <c r="AB464" s="120">
        <v>28</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3</v>
      </c>
      <c r="E469" s="119">
        <v>3</v>
      </c>
      <c r="F469" s="120">
        <v>3</v>
      </c>
      <c r="G469" s="119"/>
      <c r="H469" s="119">
        <v>3</v>
      </c>
      <c r="I469" s="119">
        <v>3</v>
      </c>
      <c r="J469" s="67"/>
      <c r="K469" s="67"/>
      <c r="L469" s="119"/>
      <c r="M469" s="119"/>
      <c r="N469" s="119"/>
      <c r="O469" s="119"/>
      <c r="P469" s="119"/>
      <c r="Q469" s="119"/>
      <c r="R469" s="120">
        <v>3</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149</v>
      </c>
      <c r="D472" s="120">
        <v>6</v>
      </c>
      <c r="E472" s="119">
        <v>4</v>
      </c>
      <c r="F472" s="120">
        <v>6</v>
      </c>
      <c r="G472" s="119"/>
      <c r="H472" s="119">
        <v>5</v>
      </c>
      <c r="I472" s="119">
        <v>4</v>
      </c>
      <c r="J472" s="67"/>
      <c r="K472" s="67"/>
      <c r="L472" s="119"/>
      <c r="M472" s="119"/>
      <c r="N472" s="119">
        <v>1</v>
      </c>
      <c r="O472" s="119"/>
      <c r="P472" s="119"/>
      <c r="Q472" s="119"/>
      <c r="R472" s="120">
        <v>4</v>
      </c>
      <c r="S472" s="120"/>
      <c r="T472" s="120"/>
      <c r="U472" s="120">
        <v>1</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v>
      </c>
      <c r="E474" s="119">
        <v>1</v>
      </c>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1"/>
      <c r="C475" s="118" t="s">
        <v>1008</v>
      </c>
      <c r="D475" s="120">
        <v>13</v>
      </c>
      <c r="E475" s="119">
        <v>11</v>
      </c>
      <c r="F475" s="120">
        <v>13</v>
      </c>
      <c r="G475" s="119"/>
      <c r="H475" s="119">
        <v>9</v>
      </c>
      <c r="I475" s="119">
        <v>6</v>
      </c>
      <c r="J475" s="67"/>
      <c r="K475" s="67"/>
      <c r="L475" s="119"/>
      <c r="M475" s="119"/>
      <c r="N475" s="119">
        <v>3</v>
      </c>
      <c r="O475" s="119"/>
      <c r="P475" s="119"/>
      <c r="Q475" s="119"/>
      <c r="R475" s="120">
        <v>6</v>
      </c>
      <c r="S475" s="120"/>
      <c r="T475" s="120"/>
      <c r="U475" s="120">
        <v>3</v>
      </c>
      <c r="V475" s="120"/>
      <c r="W475" s="119"/>
      <c r="X475" s="120"/>
      <c r="Y475" s="120"/>
      <c r="Z475" s="119"/>
      <c r="AA475" s="119">
        <v>4</v>
      </c>
      <c r="AB475" s="120">
        <v>4</v>
      </c>
      <c r="AC475" s="120"/>
    </row>
    <row r="476" spans="1:29" ht="25.5" customHeight="1">
      <c r="A476" s="99">
        <v>468</v>
      </c>
      <c r="B476" s="161"/>
      <c r="C476" s="118" t="s">
        <v>1009</v>
      </c>
      <c r="D476" s="120">
        <v>6</v>
      </c>
      <c r="E476" s="119">
        <v>5</v>
      </c>
      <c r="F476" s="120">
        <v>6</v>
      </c>
      <c r="G476" s="119"/>
      <c r="H476" s="119">
        <v>4</v>
      </c>
      <c r="I476" s="119">
        <v>4</v>
      </c>
      <c r="J476" s="67"/>
      <c r="K476" s="67"/>
      <c r="L476" s="119"/>
      <c r="M476" s="119"/>
      <c r="N476" s="119"/>
      <c r="O476" s="119"/>
      <c r="P476" s="119"/>
      <c r="Q476" s="119"/>
      <c r="R476" s="120">
        <v>4</v>
      </c>
      <c r="S476" s="120"/>
      <c r="T476" s="120"/>
      <c r="U476" s="120"/>
      <c r="V476" s="120"/>
      <c r="W476" s="119"/>
      <c r="X476" s="120"/>
      <c r="Y476" s="120"/>
      <c r="Z476" s="119"/>
      <c r="AA476" s="119">
        <v>2</v>
      </c>
      <c r="AB476" s="120">
        <v>2</v>
      </c>
      <c r="AC476" s="120"/>
    </row>
    <row r="477" spans="1:29" ht="12.75" customHeight="1">
      <c r="A477" s="99">
        <v>469</v>
      </c>
      <c r="B477" s="161"/>
      <c r="C477" s="118" t="s">
        <v>238</v>
      </c>
      <c r="D477" s="120">
        <v>25</v>
      </c>
      <c r="E477" s="119">
        <v>18</v>
      </c>
      <c r="F477" s="120">
        <v>29</v>
      </c>
      <c r="G477" s="119"/>
      <c r="H477" s="119">
        <v>8</v>
      </c>
      <c r="I477" s="119">
        <v>7</v>
      </c>
      <c r="J477" s="67"/>
      <c r="K477" s="67">
        <v>1</v>
      </c>
      <c r="L477" s="119"/>
      <c r="M477" s="119"/>
      <c r="N477" s="119">
        <v>1</v>
      </c>
      <c r="O477" s="119"/>
      <c r="P477" s="119"/>
      <c r="Q477" s="119"/>
      <c r="R477" s="120">
        <v>8</v>
      </c>
      <c r="S477" s="120"/>
      <c r="T477" s="120"/>
      <c r="U477" s="120">
        <v>1</v>
      </c>
      <c r="V477" s="120"/>
      <c r="W477" s="119"/>
      <c r="X477" s="120"/>
      <c r="Y477" s="120"/>
      <c r="Z477" s="119"/>
      <c r="AA477" s="119">
        <v>17</v>
      </c>
      <c r="AB477" s="120">
        <v>20</v>
      </c>
      <c r="AC477" s="120"/>
    </row>
    <row r="478" spans="1:29" ht="12.75" customHeight="1">
      <c r="A478" s="99">
        <v>470</v>
      </c>
      <c r="B478" s="161"/>
      <c r="C478" s="118" t="s">
        <v>239</v>
      </c>
      <c r="D478" s="120">
        <v>2</v>
      </c>
      <c r="E478" s="119">
        <v>1</v>
      </c>
      <c r="F478" s="120">
        <v>2</v>
      </c>
      <c r="G478" s="119"/>
      <c r="H478" s="119"/>
      <c r="I478" s="119"/>
      <c r="J478" s="67"/>
      <c r="K478" s="67"/>
      <c r="L478" s="119"/>
      <c r="M478" s="119"/>
      <c r="N478" s="119"/>
      <c r="O478" s="119"/>
      <c r="P478" s="119"/>
      <c r="Q478" s="119"/>
      <c r="R478" s="120"/>
      <c r="S478" s="120"/>
      <c r="T478" s="120"/>
      <c r="U478" s="120"/>
      <c r="V478" s="120"/>
      <c r="W478" s="119"/>
      <c r="X478" s="120"/>
      <c r="Y478" s="120"/>
      <c r="Z478" s="119"/>
      <c r="AA478" s="119">
        <v>2</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&amp;L0BD2B1D4&amp;C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c r="G17" s="170"/>
      <c r="H17" s="170"/>
      <c r="I17" s="170"/>
      <c r="J17" s="167"/>
    </row>
    <row r="18" spans="1:10" ht="19.5" customHeight="1">
      <c r="A18" s="83">
        <v>16</v>
      </c>
      <c r="B18" s="266" t="s">
        <v>69</v>
      </c>
      <c r="C18" s="266"/>
      <c r="D18" s="23"/>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v>14</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&amp;L0BD2B1D4&amp;C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v>
      </c>
      <c r="E18" s="136">
        <f>SUM(E19:E50)</f>
        <v>1</v>
      </c>
      <c r="F18" s="136">
        <f>SUM(F19:F50)</f>
        <v>0</v>
      </c>
      <c r="G18" s="136">
        <f>SUM(G19:G50)</f>
        <v>0</v>
      </c>
      <c r="H18" s="136">
        <f>SUM(H19:H50)</f>
        <v>0</v>
      </c>
      <c r="I18" s="136">
        <f>SUM(I19:I50)</f>
        <v>0</v>
      </c>
      <c r="J18" s="136">
        <f>SUM(J19:J50)</f>
        <v>2</v>
      </c>
      <c r="K18" s="136">
        <f>SUM(K19:K50)</f>
        <v>1</v>
      </c>
      <c r="L18" s="136">
        <f>SUM(L19:L50)</f>
        <v>0</v>
      </c>
      <c r="M18" s="136">
        <f>SUM(M19:M50)</f>
        <v>2</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c r="F29" s="136"/>
      <c r="G29" s="136"/>
      <c r="H29" s="136"/>
      <c r="I29" s="136"/>
      <c r="J29" s="136">
        <v>1</v>
      </c>
      <c r="K29" s="136"/>
      <c r="L29" s="136"/>
      <c r="M29" s="136">
        <v>1</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v>
      </c>
      <c r="E102" s="136">
        <f>SUM(E103:E118)</f>
        <v>1</v>
      </c>
      <c r="F102" s="136">
        <f>SUM(F103:F118)</f>
        <v>0</v>
      </c>
      <c r="G102" s="136">
        <f>SUM(G103:G118)</f>
        <v>0</v>
      </c>
      <c r="H102" s="136">
        <f>SUM(H103:H118)</f>
        <v>0</v>
      </c>
      <c r="I102" s="136">
        <f>SUM(I103:I118)</f>
        <v>0</v>
      </c>
      <c r="J102" s="136">
        <f>SUM(J103:J118)</f>
        <v>5</v>
      </c>
      <c r="K102" s="136">
        <f>SUM(K103:K118)</f>
        <v>1</v>
      </c>
      <c r="L102" s="136">
        <f>SUM(L103:L118)</f>
        <v>0</v>
      </c>
      <c r="M102" s="136">
        <f>SUM(M103:M118)</f>
        <v>0</v>
      </c>
      <c r="N102" s="136">
        <f>SUM(N103:N118)</f>
        <v>5</v>
      </c>
      <c r="O102" s="136">
        <f>SUM(O103:O118)</f>
        <v>2</v>
      </c>
      <c r="P102" s="136">
        <f>SUM(P103:P118)</f>
        <v>24962</v>
      </c>
      <c r="Q102" s="136">
        <f>SUM(Q103:Q118)</f>
        <v>8609</v>
      </c>
      <c r="R102" s="125"/>
    </row>
    <row r="103" spans="1:18" ht="15.75" customHeight="1">
      <c r="A103" s="99">
        <v>98</v>
      </c>
      <c r="B103" s="99" t="s">
        <v>391</v>
      </c>
      <c r="C103" s="99" t="s">
        <v>390</v>
      </c>
      <c r="D103" s="136">
        <v>4</v>
      </c>
      <c r="E103" s="136">
        <v>1</v>
      </c>
      <c r="F103" s="136"/>
      <c r="G103" s="136"/>
      <c r="H103" s="136"/>
      <c r="I103" s="136"/>
      <c r="J103" s="136">
        <v>4</v>
      </c>
      <c r="K103" s="136">
        <v>1</v>
      </c>
      <c r="L103" s="136"/>
      <c r="M103" s="136"/>
      <c r="N103" s="136">
        <v>4</v>
      </c>
      <c r="O103" s="136">
        <v>2</v>
      </c>
      <c r="P103" s="136">
        <v>23129</v>
      </c>
      <c r="Q103" s="136">
        <v>6776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1833</v>
      </c>
      <c r="Q108" s="136">
        <v>1833</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36017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36017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7</v>
      </c>
      <c r="E460" s="137">
        <f>SUM(E6,E18,E51,E62,E69,E102,E119,E174,E197,E227,E233,E253,E269,E270,E296,E310,E340,E350,E371,E407,E413,E445)</f>
        <v>2</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7</v>
      </c>
      <c r="K460" s="137">
        <f>SUM(K6,K18,K51,K62,K69,K102,K119,K174,K197,K227,K233,K253,K269,K270,K296,K310,K340,K350,K371,K407,K413,K445)</f>
        <v>2</v>
      </c>
      <c r="L460" s="137">
        <f>SUM(L6,L18,L51,L62,L69,L102,L119,L174,L197,L227,L233,L253,L269,L270,L296,L310,L340,L350,L371,L407,L413,L445)</f>
        <v>0</v>
      </c>
      <c r="M460" s="137">
        <f>SUM(M6,M18,M51,M62,M69,M102,M119,M174,M197,M227,M233,M253,M269,M270,M296,M310,M340,M350,M371,M407,M413,M445)</f>
        <v>2</v>
      </c>
      <c r="N460" s="137">
        <f>SUM(N6,N18,N51,N62,N69,N102,N119,N174,N197,N227,N233,N253,N269,N270,N296,N310,N340,N350,N371,N407,N413,N445)</f>
        <v>5</v>
      </c>
      <c r="O460" s="137">
        <f>SUM(O6,O18,O51,O62,O69,O102,O119,O174,O197,O227,O233,O253,O269,O270,O296,O310,O340,O350,O371,O407,O413,O445)</f>
        <v>3</v>
      </c>
      <c r="P460" s="137">
        <f>SUM(P6,P18,P51,P62,P69,P102,P119,P174,P197,P227,P233,P253,P269,P270,P296,P310,P340,P350,P371,P407,P413,P445)</f>
        <v>60979</v>
      </c>
      <c r="Q460" s="137">
        <f>SUM(Q6,Q18,Q51,Q62,Q69,Q102,Q119,Q174,Q197,Q227,Q233,Q253,Q269,Q270,Q296,Q310,Q340,Q350,Q371,Q407,Q413,Q445)</f>
        <v>8609</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7</v>
      </c>
      <c r="E462" s="149">
        <v>2</v>
      </c>
      <c r="F462" s="149"/>
      <c r="G462" s="149"/>
      <c r="H462" s="149"/>
      <c r="I462" s="149"/>
      <c r="J462" s="149">
        <v>7</v>
      </c>
      <c r="K462" s="149">
        <v>2</v>
      </c>
      <c r="L462" s="149"/>
      <c r="M462" s="149">
        <v>2</v>
      </c>
      <c r="N462" s="149">
        <v>5</v>
      </c>
      <c r="O462" s="149">
        <v>3</v>
      </c>
      <c r="P462" s="149">
        <v>60979</v>
      </c>
      <c r="Q462" s="149">
        <v>8609</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v>
      </c>
      <c r="E470" s="149">
        <v>2</v>
      </c>
      <c r="F470" s="149"/>
      <c r="G470" s="149"/>
      <c r="H470" s="149"/>
      <c r="I470" s="149"/>
      <c r="J470" s="149">
        <v>2</v>
      </c>
      <c r="K470" s="149">
        <v>2</v>
      </c>
      <c r="L470" s="149"/>
      <c r="M470" s="149">
        <v>1</v>
      </c>
      <c r="N470" s="149">
        <v>1</v>
      </c>
      <c r="O470" s="149"/>
      <c r="P470" s="149">
        <v>1319</v>
      </c>
      <c r="Q470" s="149">
        <v>1319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2</v>
      </c>
      <c r="E473" s="149"/>
      <c r="F473" s="149"/>
      <c r="G473" s="149"/>
      <c r="H473" s="149"/>
      <c r="I473" s="149"/>
      <c r="J473" s="149">
        <v>2</v>
      </c>
      <c r="K473" s="149"/>
      <c r="L473" s="149"/>
      <c r="M473" s="149">
        <v>1</v>
      </c>
      <c r="N473" s="149">
        <v>1</v>
      </c>
      <c r="O473" s="149"/>
      <c r="P473" s="149">
        <v>1833</v>
      </c>
      <c r="Q473" s="149">
        <v>1833</v>
      </c>
      <c r="R473" s="126"/>
    </row>
    <row r="474" spans="1:18" ht="31.5" customHeight="1">
      <c r="A474" s="99">
        <v>468</v>
      </c>
      <c r="B474" s="112"/>
      <c r="C474" s="118" t="s">
        <v>1010</v>
      </c>
      <c r="D474" s="149">
        <v>1</v>
      </c>
      <c r="E474" s="149">
        <v>1</v>
      </c>
      <c r="F474" s="149"/>
      <c r="G474" s="149"/>
      <c r="H474" s="149"/>
      <c r="I474" s="149"/>
      <c r="J474" s="149">
        <v>1</v>
      </c>
      <c r="K474" s="149">
        <v>1</v>
      </c>
      <c r="L474" s="149"/>
      <c r="M474" s="149">
        <v>1</v>
      </c>
      <c r="N474" s="149"/>
      <c r="O474" s="149">
        <v>2</v>
      </c>
      <c r="P474" s="149">
        <v>47170</v>
      </c>
      <c r="Q474" s="149"/>
      <c r="R474" s="126"/>
    </row>
    <row r="475" spans="1:18" ht="15.75" customHeight="1">
      <c r="A475" s="99">
        <v>469</v>
      </c>
      <c r="B475" s="112"/>
      <c r="C475" s="118" t="s">
        <v>238</v>
      </c>
      <c r="D475" s="149">
        <v>4</v>
      </c>
      <c r="E475" s="149">
        <v>1</v>
      </c>
      <c r="F475" s="149"/>
      <c r="G475" s="149"/>
      <c r="H475" s="149"/>
      <c r="I475" s="149"/>
      <c r="J475" s="149">
        <v>4</v>
      </c>
      <c r="K475" s="149">
        <v>1</v>
      </c>
      <c r="L475" s="149"/>
      <c r="M475" s="149"/>
      <c r="N475" s="149">
        <v>4</v>
      </c>
      <c r="O475" s="149">
        <v>1</v>
      </c>
      <c r="P475" s="149">
        <v>11976</v>
      </c>
      <c r="Q475" s="149">
        <v>6776</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&amp;L0BD2B1D4&amp;C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17</v>
      </c>
      <c r="E6" s="115">
        <v>17</v>
      </c>
      <c r="F6" s="115">
        <v>17</v>
      </c>
      <c r="G6" s="115"/>
      <c r="H6" s="115">
        <v>17</v>
      </c>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5</v>
      </c>
      <c r="E36" s="115">
        <v>5</v>
      </c>
      <c r="F36" s="115">
        <v>5</v>
      </c>
      <c r="G36" s="115"/>
      <c r="H36" s="115">
        <v>5</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5</v>
      </c>
      <c r="E38" s="115">
        <v>5</v>
      </c>
      <c r="F38" s="115">
        <v>5</v>
      </c>
      <c r="G38" s="115"/>
      <c r="H38" s="115">
        <v>5</v>
      </c>
      <c r="I38" s="115"/>
      <c r="J38" s="115"/>
      <c r="K38" s="115"/>
      <c r="L38" s="180"/>
      <c r="M38" s="113"/>
    </row>
    <row r="39" spans="1:13" ht="16.5" customHeight="1">
      <c r="A39" s="7">
        <v>34</v>
      </c>
      <c r="B39" s="293" t="s">
        <v>20</v>
      </c>
      <c r="C39" s="294"/>
      <c r="D39" s="115">
        <v>7</v>
      </c>
      <c r="E39" s="115">
        <v>7</v>
      </c>
      <c r="F39" s="115">
        <v>7</v>
      </c>
      <c r="G39" s="115"/>
      <c r="H39" s="115">
        <v>7</v>
      </c>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2</v>
      </c>
      <c r="E43" s="115">
        <v>2</v>
      </c>
      <c r="F43" s="115">
        <v>2</v>
      </c>
      <c r="G43" s="115"/>
      <c r="H43" s="115">
        <v>1</v>
      </c>
      <c r="I43" s="115">
        <v>1</v>
      </c>
      <c r="J43" s="115"/>
      <c r="K43" s="115"/>
      <c r="L43" s="180"/>
      <c r="M43" s="113"/>
    </row>
    <row r="44" spans="1:13" ht="16.5" customHeight="1">
      <c r="A44" s="7">
        <v>39</v>
      </c>
      <c r="B44" s="311" t="s">
        <v>982</v>
      </c>
      <c r="C44" s="312"/>
      <c r="D44" s="115">
        <v>1</v>
      </c>
      <c r="E44" s="115">
        <v>1</v>
      </c>
      <c r="F44" s="115">
        <v>1</v>
      </c>
      <c r="G44" s="115"/>
      <c r="H44" s="115">
        <v>1</v>
      </c>
      <c r="I44" s="115"/>
      <c r="J44" s="115"/>
      <c r="K44" s="115"/>
      <c r="L44" s="180"/>
      <c r="M44" s="113"/>
    </row>
    <row r="45" spans="1:12" s="113" customFormat="1" ht="30" customHeight="1">
      <c r="A45" s="7">
        <v>40</v>
      </c>
      <c r="B45" s="311" t="s">
        <v>983</v>
      </c>
      <c r="C45" s="312"/>
      <c r="D45" s="115">
        <v>1</v>
      </c>
      <c r="E45" s="115">
        <v>1</v>
      </c>
      <c r="F45" s="115">
        <v>1</v>
      </c>
      <c r="G45" s="115"/>
      <c r="H45" s="115">
        <v>1</v>
      </c>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c r="H47" s="115"/>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c r="E54" s="115"/>
      <c r="F54" s="115"/>
      <c r="G54" s="115"/>
      <c r="H54" s="115"/>
      <c r="I54" s="115"/>
      <c r="J54" s="115"/>
      <c r="K54" s="115"/>
    </row>
    <row r="55" spans="1:11" ht="16.5" customHeight="1">
      <c r="A55" s="7">
        <v>50</v>
      </c>
      <c r="B55" s="314" t="s">
        <v>1088</v>
      </c>
      <c r="C55" s="314"/>
      <c r="D55" s="121">
        <f>D6+D43+D54</f>
        <v>19</v>
      </c>
      <c r="E55" s="121">
        <f>E6+E43+E54</f>
        <v>19</v>
      </c>
      <c r="F55" s="121">
        <f>F6+F43+F54</f>
        <v>19</v>
      </c>
      <c r="G55" s="121">
        <f>G6+G43+G54</f>
        <v>0</v>
      </c>
      <c r="H55" s="121">
        <f>H6+H43+H54</f>
        <v>18</v>
      </c>
      <c r="I55" s="121">
        <f>I6+I43+I54</f>
        <v>1</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2</v>
      </c>
      <c r="E57" s="115">
        <v>2</v>
      </c>
      <c r="F57" s="115">
        <v>2</v>
      </c>
      <c r="G57" s="115"/>
      <c r="H57" s="115">
        <v>2</v>
      </c>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&amp;L0BD2B1D4&amp;C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8</v>
      </c>
      <c r="D15" s="52">
        <v>8</v>
      </c>
      <c r="E15" s="52">
        <v>8</v>
      </c>
      <c r="F15" s="52"/>
      <c r="G15" s="52">
        <v>8</v>
      </c>
      <c r="H15" s="52"/>
      <c r="I15" s="52"/>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v>
      </c>
      <c r="D25" s="52">
        <v>5</v>
      </c>
      <c r="E25" s="52">
        <v>5</v>
      </c>
      <c r="F25" s="52"/>
      <c r="G25" s="52">
        <v>5</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v>
      </c>
      <c r="D30" s="52">
        <v>1</v>
      </c>
      <c r="E30" s="52">
        <v>1</v>
      </c>
      <c r="F30" s="52"/>
      <c r="G30" s="52">
        <v>1</v>
      </c>
      <c r="H30" s="52"/>
      <c r="I30" s="52"/>
      <c r="J30" s="183"/>
      <c r="K30" s="183"/>
      <c r="L30" s="183"/>
    </row>
    <row r="31" spans="1:12" ht="15.75" customHeight="1">
      <c r="A31" s="50">
        <v>26</v>
      </c>
      <c r="B31" s="55" t="s">
        <v>213</v>
      </c>
      <c r="C31" s="52">
        <f>SUM(C6:C30)</f>
        <v>14</v>
      </c>
      <c r="D31" s="52">
        <f>SUM(D6:D30)</f>
        <v>14</v>
      </c>
      <c r="E31" s="52">
        <f>SUM(E6:E30)</f>
        <v>14</v>
      </c>
      <c r="F31" s="52">
        <f>SUM(F6:F30)</f>
        <v>0</v>
      </c>
      <c r="G31" s="52">
        <f>SUM(G6:G30)</f>
        <v>14</v>
      </c>
      <c r="H31" s="52">
        <f>SUM(H6:H30)</f>
        <v>0</v>
      </c>
      <c r="I31" s="52">
        <f>SUM(I6:I30)</f>
        <v>0</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2</v>
      </c>
      <c r="D33" s="132">
        <v>2</v>
      </c>
      <c r="E33" s="132">
        <v>2</v>
      </c>
      <c r="F33" s="132"/>
      <c r="G33" s="132">
        <v>2</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&amp;L0BD2B1D4&amp;C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&amp;L0BD2B1D4&amp;C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&amp;L0BD2B1D4&amp;C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cp:lastModifiedBy>
  <cp:lastPrinted>2023-05-08T11:42:27Z</cp:lastPrinted>
  <dcterms:created xsi:type="dcterms:W3CDTF">2015-09-09T11:45:10Z</dcterms:created>
  <dcterms:modified xsi:type="dcterms:W3CDTF">2024-04-05T13:22:11Z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D4136D25</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