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<sst xmlns="http://schemas.openxmlformats.org/spreadsheetml/2006/main" count="154" uniqueCount="125">
  <si>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</si>
  <si>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</si>
  <si>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</si>
  <si>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</si>
  <si>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</si>
  <si>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</si>
  <si>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</si>
  <si>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</si>
  <si>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</si>
  <si>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</si>
  <si>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</si>
  <si>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</si>
  <si>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</si>
  <si>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</si>
  <si>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</si>
  <si>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</si>
  <si>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</si>
  <si>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</si>
  <si>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</si>
  <si>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</si>
  <si>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</si>
  <si>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</si>
  <si>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</si>
  <si>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</si>
  <si>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</si>
  <si>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</si>
  <si>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</si>
  <si>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</si>
  <si>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</si>
  <si>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</si>
  <si>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</si>
  <si>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</si>
  <si>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</si>
  <si>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</si>
  <si>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</si>
  <si>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</si>
  <si>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</si>
  <si>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</si>
  <si>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</si>
  <si>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</si>
  <si>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</si>
  <si>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</si>
  <si>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</si>
  <si>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</si>
  <si>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</si>
  <si>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</si>
  <si>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</si>
  <si>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</si>
  <si>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</si>
  <si>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</si>
  <si>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</si>
  <si>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</si>
  <si>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</si>
  <si>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</si>
  <si>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</si>
  <si>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</si>
  <si>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</si>
  <si>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</si>
  <si>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</si>
  <si>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</si>
  <si>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</si>
  <si>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</si>
  <si>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</si>
  <si>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</si>
  <si>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</si>
  <si>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</si>
  <si>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</si>
  <si>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</si>
  <si>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</si>
  <si>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</si>
  <si>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</si>
  <si>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</si>
  <si>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</si>
  <si>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</si>
  <si>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</si>
  <si>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</si>
  <si>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</si>
  <si>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</si>
  <si>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</si>
  <si>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</si>
  <si>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</si>
  <si>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</si>
  <si>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</si>
  <si>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</si>
  <si>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</si>
  <si>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</si>
  <si>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</si>
  <si>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</si>
  <si>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</si>
  <si>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</si>
  <si>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</si>
  <si>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</si>
  <si>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</si>
  <si>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</si>
  <si>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</si>
  <si>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</si>
  <si>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</si>
  <si>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</si>
  <si>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</si>
  <si>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</si>
  <si>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</si>
  <si>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</si>
  <si>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</si>
  <si>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</si>
  <si>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</si>
  <si>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</si>
  <si>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</si>
  <si>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</si>
  <si>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</si>
  <si>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</si>
  <si>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</si>
  <si>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</si>
  <si>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</si>
  <si>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</si>
  <si>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</si>
  <si>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</si>
  <si>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</si>
  <si>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</si>
  <si>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</si>
  <si>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</si>
  <si>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</si>
  <si>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</si>
  <si>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</si>
  <si>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І.С. Обихвіст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</si>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</sst>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&amp;LDEEDEFC4&amp;C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339</v>
      </c>
      <c r="D6" s="96">
        <f>SUM(D7,D10,D13,D14,D15,D21,D24,D25,D18,D19,D20)</f>
        <v>309233.31</v>
      </c>
      <c r="E6" s="96">
        <f>SUM(E7,E10,E13,E14,E15,E21,E24,E25,E18,E19,E20)</f>
        <v>248</v>
      </c>
      <c r="F6" s="96">
        <f>SUM(F7,F10,F13,F14,F15,F21,F24,F25,F18,F19,F20)</f>
        <v>265609.48</v>
      </c>
      <c r="G6" s="96">
        <f>SUM(G7,G10,G13,G14,G15,G21,G24,G25,G18,G19,G20)</f>
        <v>6</v>
      </c>
      <c r="H6" s="96">
        <f>SUM(H7,H10,H13,H14,H15,H21,H24,H25,H18,H19,H20)</f>
        <v>8470.26</v>
      </c>
      <c r="I6" s="96">
        <f>SUM(I7,I10,I13,I14,I15,I21,I24,I25,I18,I19,I20)</f>
        <v>106</v>
      </c>
      <c r="J6" s="96">
        <f>SUM(J7,J10,J13,J14,J15,J21,J24,J25,J18,J19,J20)</f>
        <v>46695.850000000006</v>
      </c>
      <c r="K6" s="96">
        <f>SUM(K7,K10,K13,K14,K15,K21,K24,K25,K18,K19,K20)</f>
        <v>91</v>
      </c>
      <c r="L6" s="96">
        <f>SUM(L7,L10,L13,L14,L15,L21,L24,L25,L18,L19,L20)</f>
        <v>43694.33</v>
      </c>
    </row>
    <row r="7" spans="1:12" ht="16.5" customHeight="1">
      <c r="A7" s="87">
        <v>2</v>
      </c>
      <c r="B7" s="90" t="s">
        <v>74</v>
      </c>
      <c r="C7" s="97">
        <v>120</v>
      </c>
      <c r="D7" s="97">
        <v>211280.11</v>
      </c>
      <c r="E7" s="97">
        <v>97</v>
      </c>
      <c r="F7" s="97">
        <v>185051.08</v>
      </c>
      <c r="G7" s="97">
        <v>3</v>
      </c>
      <c r="H7" s="97">
        <v>6788.66</v>
      </c>
      <c r="I7" s="97">
        <v>41</v>
      </c>
      <c r="J7" s="97">
        <v>30510.45</v>
      </c>
      <c r="K7" s="97">
        <v>23</v>
      </c>
      <c r="L7" s="97">
        <v>26037.53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138732</v>
      </c>
      <c r="E8" s="97">
        <v>64</v>
      </c>
      <c r="F8" s="97">
        <v>134347</v>
      </c>
      <c r="G8" s="97">
        <v>2</v>
      </c>
      <c r="H8" s="97">
        <v>3842</v>
      </c>
      <c r="I8" s="97">
        <v>33</v>
      </c>
      <c r="J8" s="97">
        <v>24769.65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54</v>
      </c>
      <c r="D9" s="97">
        <v>72548.1100000001</v>
      </c>
      <c r="E9" s="97">
        <v>33</v>
      </c>
      <c r="F9" s="97">
        <v>50704.08</v>
      </c>
      <c r="G9" s="97">
        <v>1</v>
      </c>
      <c r="H9" s="97">
        <v>2946.66</v>
      </c>
      <c r="I9" s="97">
        <v>8</v>
      </c>
      <c r="J9" s="97">
        <v>5740.8</v>
      </c>
      <c r="K9" s="97">
        <v>21</v>
      </c>
      <c r="L9" s="97">
        <v>21833.53</v>
      </c>
    </row>
    <row r="10" spans="1:12" ht="19.5" customHeight="1">
      <c r="A10" s="87">
        <v>5</v>
      </c>
      <c r="B10" s="90" t="s">
        <v>77</v>
      </c>
      <c r="C10" s="97">
        <v>29</v>
      </c>
      <c r="D10" s="97">
        <v>25644.4</v>
      </c>
      <c r="E10" s="97">
        <v>26</v>
      </c>
      <c r="F10" s="97">
        <v>21794.8</v>
      </c>
      <c r="G10" s="97">
        <v>1</v>
      </c>
      <c r="H10" s="97">
        <v>840.8</v>
      </c>
      <c r="I10" s="97">
        <v>3</v>
      </c>
      <c r="J10" s="97">
        <v>2522.4</v>
      </c>
      <c r="K10" s="97">
        <v>3</v>
      </c>
      <c r="L10" s="97">
        <v>3783.6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/>
      <c r="H11" s="97"/>
      <c r="I11" s="97">
        <v>1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28</v>
      </c>
      <c r="D12" s="97">
        <v>23542.4</v>
      </c>
      <c r="E12" s="97">
        <v>26</v>
      </c>
      <c r="F12" s="97">
        <v>21794.8</v>
      </c>
      <c r="G12" s="97">
        <v>1</v>
      </c>
      <c r="H12" s="97">
        <v>840.8</v>
      </c>
      <c r="I12" s="97">
        <v>2</v>
      </c>
      <c r="J12" s="97">
        <v>1681.6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25224</v>
      </c>
      <c r="E13" s="97">
        <v>30</v>
      </c>
      <c r="F13" s="97">
        <v>25151.6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64</v>
      </c>
      <c r="D15" s="97">
        <v>26905.6</v>
      </c>
      <c r="E15" s="97">
        <v>63</v>
      </c>
      <c r="F15" s="97">
        <v>26885.6</v>
      </c>
      <c r="G15" s="97">
        <v>2</v>
      </c>
      <c r="H15" s="97">
        <v>840.8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64</v>
      </c>
      <c r="D17" s="97">
        <v>26905.6</v>
      </c>
      <c r="E17" s="97">
        <v>63</v>
      </c>
      <c r="F17" s="97">
        <v>26885.6</v>
      </c>
      <c r="G17" s="97">
        <v>2</v>
      </c>
      <c r="H17" s="97">
        <v>840.8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96</v>
      </c>
      <c r="D18" s="97">
        <v>20179.2</v>
      </c>
      <c r="E18" s="97">
        <v>32</v>
      </c>
      <c r="F18" s="97">
        <v>6726.4</v>
      </c>
      <c r="G18" s="97"/>
      <c r="H18" s="97"/>
      <c r="I18" s="97">
        <v>61</v>
      </c>
      <c r="J18" s="97">
        <v>12822.2</v>
      </c>
      <c r="K18" s="97">
        <v>64</v>
      </c>
      <c r="L18" s="97">
        <v>13452.8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126.11</v>
      </c>
      <c r="E50" s="96">
        <f>SUM(E51:E54)</f>
        <v>7</v>
      </c>
      <c r="F50" s="96">
        <f>SUM(F51:F54)</f>
        <v>126.38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56.75</v>
      </c>
      <c r="E51" s="97">
        <v>5</v>
      </c>
      <c r="F51" s="97">
        <v>57.02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69.36</v>
      </c>
      <c r="E54" s="97">
        <v>2</v>
      </c>
      <c r="F54" s="97">
        <v>69.36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83</v>
      </c>
      <c r="D55" s="96">
        <v>34893.2000000001</v>
      </c>
      <c r="E55" s="96">
        <v>16</v>
      </c>
      <c r="F55" s="96">
        <v>6726.4</v>
      </c>
      <c r="G55" s="96"/>
      <c r="H55" s="96"/>
      <c r="I55" s="96">
        <v>83</v>
      </c>
      <c r="J55" s="96">
        <v>34893.2000000001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429</v>
      </c>
      <c r="D56" s="96">
        <f t="shared" si="0"/>
        <v>344252.6200000001</v>
      </c>
      <c r="E56" s="96">
        <f t="shared" si="0"/>
        <v>271</v>
      </c>
      <c r="F56" s="96">
        <f t="shared" si="0"/>
        <v>272462.26</v>
      </c>
      <c r="G56" s="96">
        <f t="shared" si="0"/>
        <v>6</v>
      </c>
      <c r="H56" s="96">
        <f t="shared" si="0"/>
        <v>8470.26</v>
      </c>
      <c r="I56" s="96">
        <f t="shared" si="0"/>
        <v>189</v>
      </c>
      <c r="J56" s="96">
        <f t="shared" si="0"/>
        <v>81589.0500000001</v>
      </c>
      <c r="K56" s="96">
        <f t="shared" si="0"/>
        <v>91</v>
      </c>
      <c r="L56" s="96">
        <f t="shared" si="0"/>
        <v>43694.33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&amp;LDEEDEFC4&amp;CФорма № 10, Підрозділ: Барвінківський районний суд Харківської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91</v>
      </c>
      <c r="F4" s="93">
        <f>SUM(F5:F25)</f>
        <v>43694.33000000001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52</v>
      </c>
      <c r="F5" s="95">
        <v>17867.13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24</v>
      </c>
      <c r="F7" s="95">
        <v>9459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2102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5437.8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&amp;LDEEDEFC4&amp;CФорма № 10, Підрозділ: Барвінківський районний суд Харківської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DEEDEFC4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